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pekergene\Desktop\2026 kalite temsilcisi evrakları\"/>
    </mc:Choice>
  </mc:AlternateContent>
  <bookViews>
    <workbookView xWindow="0" yWindow="0" windowWidth="23040" windowHeight="9204"/>
  </bookViews>
  <sheets>
    <sheet name="RİSK ANALİZİ" sheetId="1" r:id="rId1"/>
    <sheet name="SÜREÇLER" sheetId="6" r:id="rId2"/>
    <sheet name="RİSK KATEGORİSİ" sheetId="5" r:id="rId3"/>
    <sheet name="OLASILIK" sheetId="2" r:id="rId4"/>
    <sheet name="ETKİ" sheetId="4" r:id="rId5"/>
    <sheet name="MUTLAK RİSK MATRİSİ" sheetId="3" r:id="rId6"/>
  </sheets>
  <externalReferences>
    <externalReference r:id="rId7"/>
    <externalReference r:id="rId8"/>
  </externalReferences>
  <definedNames>
    <definedName name="_xlnm._FilterDatabase" localSheetId="0" hidden="1">'RİSK ANALİZİ'!$A$8:$T$25</definedName>
    <definedName name="d" localSheetId="0">#REF!</definedName>
    <definedName name="d">#REF!</definedName>
    <definedName name="DURUM">'[1]RİSK ANALİZİ (2)'!$AB$8:$AC$8</definedName>
    <definedName name="OLASILIK" localSheetId="0">[2]OLASILIK!$B$5:$B$9</definedName>
    <definedName name="OLASILIK">#REF!</definedName>
    <definedName name="SIDDET" localSheetId="0">[2]ŞİDDET!$A$4:$A$8</definedName>
    <definedName name="SIDDET">#REF!</definedName>
    <definedName name="Sınıflandırma" localSheetId="0">#REF!</definedName>
    <definedName name="Sınıflandırma">#REF!</definedName>
    <definedName name="VARLIK_GRUBU" localSheetId="0">#REF!</definedName>
    <definedName name="VARLIK_GRUBU">#REF!</definedName>
    <definedName name="vARLIKDEGERI" localSheetId="0">'RİSK ANALİZİ'!$A$2:$A$5</definedName>
    <definedName name="VarlıkDegeri" localSheetId="0">#REF!</definedName>
    <definedName name="VarlıkDegeri">#REF!</definedName>
    <definedName name="_xlnm.Print_Area" localSheetId="5">'MUTLAK RİSK MATRİSİ'!$A$1:$B$13</definedName>
    <definedName name="_xlnm.Print_Area" localSheetId="0">'RİSK ANALİZİ'!$A$1:$R$25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24" i="1" l="1"/>
  <c r="Q23" i="1"/>
  <c r="Q22" i="1"/>
  <c r="Q21" i="1"/>
  <c r="Q20" i="1"/>
  <c r="Q19" i="1"/>
  <c r="Q18" i="1"/>
  <c r="Q17" i="1"/>
  <c r="Q16" i="1"/>
  <c r="Q15" i="1"/>
  <c r="Q14" i="1"/>
  <c r="Q13" i="1"/>
  <c r="Q12" i="1"/>
  <c r="Q11" i="1"/>
  <c r="J20" i="1"/>
  <c r="K20" i="1" s="1"/>
  <c r="J19" i="1"/>
  <c r="K19" i="1" s="1"/>
  <c r="J18" i="1"/>
  <c r="K18" i="1" s="1"/>
  <c r="J17" i="1"/>
  <c r="K17" i="1" s="1"/>
  <c r="J16" i="1"/>
  <c r="K16" i="1" s="1"/>
  <c r="J15" i="1"/>
  <c r="K15" i="1" s="1"/>
  <c r="Q9" i="1"/>
  <c r="J9" i="1"/>
  <c r="K9" i="1" s="1"/>
  <c r="Q10" i="1" l="1"/>
  <c r="J10" i="1"/>
  <c r="K10" i="1" s="1"/>
  <c r="J11" i="1"/>
  <c r="K11" i="1" s="1"/>
  <c r="J12" i="1"/>
  <c r="K12" i="1" s="1"/>
  <c r="J13" i="1"/>
  <c r="K13" i="1" s="1"/>
  <c r="J14" i="1"/>
  <c r="K14" i="1" s="1"/>
  <c r="J21" i="1"/>
  <c r="K21" i="1" s="1"/>
  <c r="J22" i="1"/>
  <c r="K22" i="1" s="1"/>
  <c r="J23" i="1"/>
  <c r="K23" i="1" s="1"/>
  <c r="J24" i="1"/>
  <c r="K24" i="1" s="1"/>
</calcChain>
</file>

<file path=xl/sharedStrings.xml><?xml version="1.0" encoding="utf-8"?>
<sst xmlns="http://schemas.openxmlformats.org/spreadsheetml/2006/main" count="221" uniqueCount="137">
  <si>
    <t>1:Çok  Düşük
2:Düşük
3: Orta
4: Yüksek
5: Çok Yüksek</t>
  </si>
  <si>
    <t>DURUM
(AÇIK/KAPALI)</t>
  </si>
  <si>
    <t>OLASILIK</t>
  </si>
  <si>
    <t>Sıra</t>
  </si>
  <si>
    <t>SÜREÇ</t>
  </si>
  <si>
    <t>RİSK SAHİBİ</t>
  </si>
  <si>
    <t>PLANLANAN TARİH</t>
  </si>
  <si>
    <t>TAMAMLANMA
TARİHİ</t>
  </si>
  <si>
    <t>ÖNLEM ALINMADAN ÖNCE</t>
  </si>
  <si>
    <t>ÖNLEM ALINDIKTAN SONRA</t>
  </si>
  <si>
    <t>BİR OLAYIN GERÇEKLEŞME OLASILIĞI</t>
  </si>
  <si>
    <t>Derecelendirme Kriterleri</t>
  </si>
  <si>
    <t>HEMEN HEMEN HİÇ</t>
  </si>
  <si>
    <t>ÇOK AZ (YILDA 1 KEZ), 
SADECE ANORMAL DURUMLARDA</t>
  </si>
  <si>
    <t>ORTA</t>
  </si>
  <si>
    <t>AZ (YILDA BİR KAÇ KEZ)</t>
  </si>
  <si>
    <t>YÜKSEK</t>
  </si>
  <si>
    <t>SIKLIKLA (AYDA BİR)</t>
  </si>
  <si>
    <t>ÇOK YÜKSEK</t>
  </si>
  <si>
    <t>ÇOK SIKLIKLA (HERGÜN, HAFTADA BİR) 
NORMAL ÇALIŞMA ŞARTLARINDA</t>
  </si>
  <si>
    <t>SONUÇ</t>
  </si>
  <si>
    <t>EYLEM</t>
  </si>
  <si>
    <t xml:space="preserve"> 16-25</t>
  </si>
  <si>
    <t>KABUL EDİLEMEZ RİSK</t>
  </si>
  <si>
    <t>KABUL EDİLEBİLİR RİSK</t>
  </si>
  <si>
    <t>DEĞER</t>
  </si>
  <si>
    <t>ANLAM</t>
  </si>
  <si>
    <t>AÇIKLAMA</t>
  </si>
  <si>
    <t>KRİTİK</t>
  </si>
  <si>
    <t>DÜŞÜK</t>
  </si>
  <si>
    <t>ÇOK DÜŞÜK</t>
  </si>
  <si>
    <t>ÖNEMLİ RİSK</t>
  </si>
  <si>
    <t>Düzeltici Faaliyet Başlatma ve İşi Duraklatma: Belirlenen risk azaltılıncaya kadar iş başlatılmayacak, eğer devam eden bir faaliyet varsa derhal durdurulacaktır. Belirlenen riskleri düşürmek için düzeltici faaliyetler başlatılacak, sorumlu kişi ve termin belirlenecektir</t>
  </si>
  <si>
    <t>Düzeltici Faaliyet Başlatma ve İşi Sonlandırma: Belirlenen risk azaltılıncaya kadar iş başlatılmayacak, eğer devam eden bir faaliyet varsa derhal durdurulacaktır. Belirlenen riskleri düşürmek için düzeltici faaliyetler başlatılacak, sorumlu kişi ve termin belirlenecektir. Gerçekleştirilen faaliyetlere rağmen riski düşürmek mümkün olmuyorsa, iş sonlandırılacaktır.</t>
  </si>
  <si>
    <t xml:space="preserve">ORTA DÜZEYDEKİ RİSK </t>
  </si>
  <si>
    <t>Düzeltici Faaliyet Başlatma: Belirlenen riskleri düşürmek için düzeltici faaliyetler başlatılacak, sorumlu kişi ve termin belirlenecektir.</t>
  </si>
  <si>
    <t>Denetleme: Belirlenen riskleri ortadan kaldırmak için ilave kontrol tedbirlerine ihtiyaç yoktur. Ancak mevcut kontroller sürdürülecek ve bu kontrollerin sürdürüldüğü denetlenecektir.</t>
  </si>
  <si>
    <t>ÖNEMSİZ RİSK</t>
  </si>
  <si>
    <t xml:space="preserve">Tolere etme: Belirlenen riskleri ortadan kaldırmak için kontrol tedbirleri planlamaya ve gerçekleştirilecek faaliyetlerin kayıtlarını saklamaya gerek yoktur. </t>
  </si>
  <si>
    <t>MUTLAK RİSK MATRİSİ</t>
  </si>
  <si>
    <t>ETKİ TABLOSU</t>
  </si>
  <si>
    <t>Riskin gerçekleşmesinin, personel ve öğrenci memnuniyeti üzerinde bir etkisi yoktur.
Riskin gerçekleşmesinin Üniversitenin kamuoyu nezdindeki itibarı üzerinde hiçbir etkisi olmaz.
Medyaya yansımaz.
Riskin gerçekleşmesinin, Üniversitenin faaliyetleri üzerinde bir etkisi yoktur.</t>
  </si>
  <si>
    <t>Riskin gerçekleşmesi, personel ve öğrenci memnuniyeti üzerinde olumsuz etkiye sahiptir.
Riskin gerçekleşmesinin Üniversitenin kamuoyu nezdindeki itibarı üzerinde sınırlı etkileri bulunmaktadır.
Yerel medyaya olumsuz olarak kısa süre yansımaya yol açar.
Riskin gerçekleşmesi, Üniversitedeki bir birimin faaliyetleri üzerinde olumsuz etkiye sahiptir.</t>
  </si>
  <si>
    <t>Riskin gerçekleşmesi, personel, öğrenci ve orta düzeye yönetici memnuniyeti üzerinde olumsuz etkiye sahiptir.
Riskin gerçekleşmesinin Üniversitenin kamuoyu nezdindeki itibarı üzerinde etkileri bulunmaktadır.
Ulusal medyaya olumsuz olarak kısa süre yansımaya neden olur.
Riskin gerçekleşmesi, Üniversitedeki birden fazla birimin faaliyetleri üzerinde olumsuz etkiye sahiptir.</t>
  </si>
  <si>
    <t>Riskin gerçekleşmesi, üst yönetici memnuniyeti üzerinde olumsuz etkiye sahiptir.
Riskin gerçekleşmesi Üniversitenin kamuoyu nezdindeki itibarı üzerinde önemli seviyede itibar kaybı yaratır.
Uluslararası medyaya olumsuz olarak kısa süre yansımaya yol açar.
Riskin gerçekleşmesi, Üniversitedeki bir birimin faaliyetlerinde kesinti/durma yaşanmasına neden olacak etkiye sahiptir.</t>
  </si>
  <si>
    <t>Riskin gerçekleşmesi, üst yöneticinin istifa etmesini ya da görevden alınmasını gerektiren bir etkiye sahiptir.
Riskin gerçekleşmesi, Üniversitenin kamuoyunda itibar ve güven kaybı yaratır.
Uluslararası medyaya olumsuz olarak bir süre yansımak.
Riskin gerçekleşmesi, Üniversitedeki birden fazla birimin faaliyetlerinde kesinti/durma yaşanmasına neden olacak etkiye sahiptir.</t>
  </si>
  <si>
    <t xml:space="preserve"> 12-15</t>
  </si>
  <si>
    <t xml:space="preserve"> '8-10</t>
  </si>
  <si>
    <t>Çok Düşük (1)</t>
  </si>
  <si>
    <t>Düşük (2)</t>
  </si>
  <si>
    <t>Orta (3)</t>
  </si>
  <si>
    <t>Yüksek (4)</t>
  </si>
  <si>
    <t>Kritik (5)</t>
  </si>
  <si>
    <t>Çok Yüksek (5)</t>
  </si>
  <si>
    <t>Önemsiz Risk</t>
  </si>
  <si>
    <t>Orta Düzeydeki Risk</t>
  </si>
  <si>
    <t>Önemli Risk</t>
  </si>
  <si>
    <t>Kabul Edilemez Risk</t>
  </si>
  <si>
    <t>Kabul Edilebilir Risk</t>
  </si>
  <si>
    <t>4-6</t>
  </si>
  <si>
    <t xml:space="preserve"> 1-3</t>
  </si>
  <si>
    <t>ETKİ</t>
  </si>
  <si>
    <t>RİSK</t>
  </si>
  <si>
    <t>Etki</t>
  </si>
  <si>
    <t>1:Çok Düşük
2:Düşük
3: Orta
4: Yüksek
5: Çok Yüksek</t>
  </si>
  <si>
    <t>Döf No</t>
  </si>
  <si>
    <t xml:space="preserve"> Önemsiz Risk&lt;=3
4&lt;=Kabul Edilebilir Risk&lt;=6
8&lt;=Orta Düzeydeki Risk&lt;=10
12&lt;=Önemli Risk&lt;=15
16 &lt;= Kabul Edilemez Risk&lt;=25</t>
  </si>
  <si>
    <t>MUTLAK RİSK</t>
  </si>
  <si>
    <t>No</t>
  </si>
  <si>
    <t>Kategori</t>
  </si>
  <si>
    <t>İtibar Kaybı</t>
  </si>
  <si>
    <t>Finansal Kayıp</t>
  </si>
  <si>
    <t>Paydaş Memnuniyetsizliği</t>
  </si>
  <si>
    <t>Operasyonel Aksaklıklar</t>
  </si>
  <si>
    <t>RİSK KATEGORİSİ</t>
  </si>
  <si>
    <t>MUTLAK RİSK : Olasılığın ve etkinin çarpımı ile hesaplanmaktadır.</t>
  </si>
  <si>
    <t>Eğitim-öğretim</t>
  </si>
  <si>
    <t>İdari ve Destek ve Yönetişim</t>
  </si>
  <si>
    <t>Nitelikli lisansüstü öğrenci ve doktora sonrası araştırmacı sayısının az olması nedeniyle ARGE faaliyetlerinin azalması</t>
  </si>
  <si>
    <t>AR-GE</t>
  </si>
  <si>
    <t>Toplumsal Katkı</t>
  </si>
  <si>
    <t>Kalite Güvence</t>
  </si>
  <si>
    <t>Ar-ge</t>
  </si>
  <si>
    <t>Akademik personelin idari görevleri nedeniyle ARGE, Eğitim ve akademik çalışmalara yeterli zaman ayıramaması</t>
  </si>
  <si>
    <t>RİSK TANIMI</t>
  </si>
  <si>
    <t>RİSK GİDERİCİ FAALİYET</t>
  </si>
  <si>
    <t>İLGİLİ BELGE</t>
  </si>
  <si>
    <t>Mezunlarla ilişkilerin istenilen seviyede olmaması</t>
  </si>
  <si>
    <t>Bölüm Koordinatörlerinin, Bölüm Komisyon Üyelerinin değişimiyle bağlantılı bilgi eksikliği</t>
  </si>
  <si>
    <t>Düzenlenen etkinliklere yeterince katılımın sağlanamaması</t>
  </si>
  <si>
    <t>Teknik personel eksikliği</t>
  </si>
  <si>
    <t>İdari personel eksikliği</t>
  </si>
  <si>
    <t>Mezun Bilgi Güncelleme Formu</t>
  </si>
  <si>
    <t>Kalite Yazılım Sistemi</t>
  </si>
  <si>
    <t>AÇIK</t>
  </si>
  <si>
    <t>Destek Programları</t>
  </si>
  <si>
    <t>Proje Belgeleri</t>
  </si>
  <si>
    <t>Sistem raporları</t>
  </si>
  <si>
    <t>Başarılı ARGE projelerini ödüllendiren ve destekleyen teşvik mekanizmalarının oluşturulması.</t>
  </si>
  <si>
    <t>İdari personel istihdamının artırılması.</t>
  </si>
  <si>
    <t>Teknik personel alımı için düzenli işe alım planları yapılması.</t>
  </si>
  <si>
    <t>Doküman No:</t>
  </si>
  <si>
    <t xml:space="preserve">İlk Yayın Tarihi: </t>
  </si>
  <si>
    <t xml:space="preserve">Revizyon Tarihi: </t>
  </si>
  <si>
    <t>Revizyon No:</t>
  </si>
  <si>
    <t>MALTEPE ÜNİVERSİTESİ RİSK ANALİZİ</t>
  </si>
  <si>
    <t>DURUM</t>
  </si>
  <si>
    <t>Teşvik Yönergeleri ve Performans Değerlendirme Sistemleri</t>
  </si>
  <si>
    <t>Akademik personelin AR-GE konusunda motivasyon kaybı</t>
  </si>
  <si>
    <t>AR-GE faaliyetleri için yeterli desteğin sağlanamaması</t>
  </si>
  <si>
    <t xml:space="preserve">Dekanlık </t>
  </si>
  <si>
    <t>Kontenjanların yeterince dolmaması</t>
  </si>
  <si>
    <t>1,3,4</t>
  </si>
  <si>
    <t>Sorun öğretim üyesi/ öğretim elemanına aktarılır.  Yarıyıl başında mubis üzerinden gerekli kontrollerin sağlanması.</t>
  </si>
  <si>
    <t>EBYS, MUBİS Syllabus Girişleri</t>
  </si>
  <si>
    <t>SMS, Mail, Kalite Yazılım Sistemi</t>
  </si>
  <si>
    <t>Atanan vekil ile işlerin yürütülmesi ya da öğrencinin danışmana ulaşmasının sağlanması.</t>
  </si>
  <si>
    <t>Öğretim üyelerinin en az %10’unun kurumdan ayrılması riski</t>
  </si>
  <si>
    <t>Akademik takvim yılı dikkate alınarak planlamanın önceden dikkatli 
şekilde yapılması.</t>
  </si>
  <si>
    <t xml:space="preserve">Öğretim üyeleri/elemanlarının yarıyıl sonunda derslerinin sınav evraklarını ISO 9001-2015 KYS kriterlerine göre eksik teslim etmeleri
</t>
  </si>
  <si>
    <t>Öğrencilerin ders kayıt, ders değişikliği, mezuniyet işlemleri, 
intibak işlem, not dökümü, ödeme bilgileri vb.lerinde
 akademik danışman kaynaklı sorunlar</t>
  </si>
  <si>
    <r>
      <t xml:space="preserve">Hangar ve </t>
    </r>
    <r>
      <rPr>
        <sz val="11"/>
        <color rgb="FF000000"/>
        <rFont val="Calibri"/>
        <family val="2"/>
        <charset val="162"/>
        <scheme val="minor"/>
      </rPr>
      <t xml:space="preserve">maket atölyelerinde </t>
    </r>
    <r>
      <rPr>
        <sz val="11"/>
        <color theme="1"/>
        <rFont val="Calibri"/>
        <family val="2"/>
        <charset val="162"/>
        <scheme val="minor"/>
      </rPr>
      <t>ve/veya uygulamalı derslerde 
malzemelerinin kullanımında yaşanabilecek kazalar.</t>
    </r>
  </si>
  <si>
    <t>Uyarı Levhaları, 
Görevli Hocaların Sözlü ve Yazılı Uyarıları</t>
  </si>
  <si>
    <t xml:space="preserve"> RA-107</t>
  </si>
  <si>
    <t>Mezunların konuşmacı olarak davet edildiği etkinliklerin yeterli sayıda yapılamaması</t>
  </si>
  <si>
    <t>Yarıyıl başında DSÜ öğretim elemanlarının syllabus girişlerindeki  eksiklikler</t>
  </si>
  <si>
    <t>Mimarlık ve Tasarım Fakültesi  WEB Sayfası, Sosyal Medya Hesapları, Destek Programları</t>
  </si>
  <si>
    <t>Duyuru ve tanıtım kampanyalarının web sayfası, sosyal medya, e-posta ve afişlerle etkin şekilde yapılması.</t>
  </si>
  <si>
    <t>Tanıtım faaliyetlerinin etkin yürütülmesi ve burs politikalarının geliştirilmesi.</t>
  </si>
  <si>
    <t>Mezunlarla İletişim Komisyonunun etkinliğinin artırılması ve fakülte genelinde ortak çalışmalara mezun öğrencilerin katılımının sağlanması. Mezunlara anket yapılması.</t>
  </si>
  <si>
    <t>Koordinatörlükler ve komisyonlarda o alanda tecrübe edinmiş kişilerin varlığının sürmesi ve bilgi paylaşımının sağlanması.</t>
  </si>
  <si>
    <t>Araştırma görevlilerin lisansüstü eğitimlerini zamanında
 tamamlamaları, öğretim üyelerinin ücretlendirme politikasına dikkat edilmesi.</t>
  </si>
  <si>
    <t>1-Uyarı levhaları asılması,
2- Öğrencilere İş Sağlığı ve Güvenliği eğitimi verilmesi,
3- Malzemelerin kullanım eğitimi ilgili öğretim elemanı tarafından verilmesi.</t>
  </si>
  <si>
    <t>Burs ve destek programlarının artırılması.</t>
  </si>
  <si>
    <t>İlgili durumun dekanlığa bildirilmesi, yeni projeler için fon kaynakları oluşturulması,araştırma bütçesininin artırılması.</t>
  </si>
  <si>
    <r>
      <t>Akademik personelin idari yüklerini azaltacak dijital süreçlerin uygulan</t>
    </r>
    <r>
      <rPr>
        <sz val="11"/>
        <color theme="1"/>
        <rFont val="Calibri"/>
        <family val="2"/>
        <charset val="162"/>
        <scheme val="minor"/>
      </rPr>
      <t>ması, idari personel sayısının artırılması.</t>
    </r>
  </si>
  <si>
    <t>Sorunun öğretim üyesi/öğretim elemanına aktarılması.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</si>
</sst>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theme="1"/>
      <name val="Calibri"/>
      <family val="2"/>
      <charset val="162"/>
      <scheme val="minor"/>
    </font>
    <font>
      <sz val="11"/>
      <color theme="1"/>
      <name val="Calibri"/>
      <family val="2"/>
      <charset val="162"/>
      <scheme val="minor"/>
    </font>
    <font>
      <b/>
      <sz val="11"/>
      <color theme="0"/>
      <name val="Calibri"/>
      <family val="2"/>
      <charset val="162"/>
      <scheme val="minor"/>
    </font>
    <font>
      <sz val="11"/>
      <color theme="0"/>
      <name val="Calibri"/>
      <family val="2"/>
      <charset val="162"/>
      <scheme val="minor"/>
    </font>
    <font>
      <sz val="10"/>
      <name val="Arial Tur"/>
      <charset val="162"/>
    </font>
    <font>
      <b/>
      <sz val="28"/>
      <name val="Arial Tur"/>
      <charset val="162"/>
    </font>
    <font>
      <sz val="10"/>
      <color theme="0"/>
      <name val="Tahoma"/>
      <family val="2"/>
      <charset val="162"/>
    </font>
    <font>
      <sz val="10"/>
      <name val="Tahoma"/>
      <family val="2"/>
      <charset val="162"/>
    </font>
    <font>
      <b/>
      <sz val="11"/>
      <name val="Tahoma"/>
      <family val="2"/>
      <charset val="162"/>
    </font>
    <font>
      <b/>
      <sz val="11"/>
      <color theme="0"/>
      <name val="Tahoma"/>
      <family val="2"/>
      <charset val="162"/>
    </font>
    <font>
      <b/>
      <sz val="10"/>
      <color theme="0"/>
      <name val="Tahoma"/>
      <family val="2"/>
      <charset val="162"/>
    </font>
    <font>
      <b/>
      <sz val="9"/>
      <color theme="0"/>
      <name val="Tahoma"/>
      <family val="2"/>
      <charset val="162"/>
    </font>
    <font>
      <b/>
      <sz val="8"/>
      <color theme="0"/>
      <name val="Tahoma"/>
      <family val="2"/>
      <charset val="162"/>
    </font>
    <font>
      <b/>
      <sz val="6"/>
      <name val="Arial Tur"/>
      <charset val="162"/>
    </font>
    <font>
      <b/>
      <sz val="10"/>
      <name val="Tahoma"/>
      <family val="2"/>
      <charset val="162"/>
    </font>
    <font>
      <b/>
      <sz val="16"/>
      <name val="Tahoma"/>
      <family val="2"/>
      <charset val="162"/>
    </font>
    <font>
      <sz val="8"/>
      <name val="Arial Tur"/>
      <charset val="162"/>
    </font>
    <font>
      <b/>
      <sz val="18"/>
      <name val="Arial Tur"/>
    </font>
    <font>
      <b/>
      <sz val="12"/>
      <name val="Arial Tur"/>
    </font>
    <font>
      <sz val="12"/>
      <name val="Arial Tur"/>
    </font>
    <font>
      <b/>
      <sz val="18"/>
      <name val="Tahoma"/>
      <family val="2"/>
      <charset val="162"/>
    </font>
    <font>
      <b/>
      <sz val="12"/>
      <color theme="1"/>
      <name val="Tahoma"/>
      <family val="2"/>
      <charset val="162"/>
    </font>
    <font>
      <b/>
      <sz val="12"/>
      <name val="Tahoma"/>
      <family val="2"/>
      <charset val="162"/>
    </font>
    <font>
      <b/>
      <sz val="12"/>
      <color indexed="8"/>
      <name val="Tahoma"/>
      <family val="2"/>
      <charset val="162"/>
    </font>
    <font>
      <b/>
      <sz val="11"/>
      <color rgb="FF000000"/>
      <name val="Arial"/>
      <family val="2"/>
      <charset val="162"/>
    </font>
    <font>
      <sz val="11"/>
      <color rgb="FFFFFFFF"/>
      <name val="Arial"/>
      <family val="2"/>
      <charset val="162"/>
    </font>
    <font>
      <b/>
      <sz val="11"/>
      <color rgb="FFFFFFFF"/>
      <name val="Arial"/>
      <family val="2"/>
      <charset val="162"/>
    </font>
    <font>
      <sz val="11"/>
      <color rgb="FF000000"/>
      <name val="Arial"/>
      <family val="2"/>
      <charset val="162"/>
    </font>
    <font>
      <b/>
      <sz val="11"/>
      <color theme="0"/>
      <name val="Arial"/>
      <family val="2"/>
      <charset val="162"/>
    </font>
    <font>
      <sz val="9"/>
      <color theme="0"/>
      <name val="Tahoma"/>
      <family val="2"/>
      <charset val="162"/>
    </font>
    <font>
      <sz val="8"/>
      <color theme="0"/>
      <name val="Tahoma"/>
      <family val="2"/>
      <charset val="162"/>
    </font>
    <font>
      <b/>
      <sz val="12"/>
      <color theme="0"/>
      <name val="Arial Tur"/>
    </font>
    <font>
      <b/>
      <sz val="12"/>
      <color theme="0"/>
      <name val="Tahoma"/>
      <family val="2"/>
      <charset val="162"/>
    </font>
    <font>
      <sz val="11"/>
      <name val="Calibri"/>
      <family val="2"/>
      <charset val="162"/>
      <scheme val="minor"/>
    </font>
    <font>
      <sz val="10"/>
      <color indexed="8"/>
      <name val="Tahoma"/>
      <family val="2"/>
    </font>
    <font>
      <sz val="11"/>
      <color rgb="FF000000"/>
      <name val="Calibri"/>
      <family val="2"/>
      <charset val="162"/>
      <scheme val="minor"/>
    </font>
    <font>
      <b/>
      <sz val="11"/>
      <name val="Calibri"/>
      <family val="2"/>
      <charset val="162"/>
      <scheme val="minor"/>
    </font>
    <font>
      <sz val="11"/>
      <name val="Arial Tur"/>
      <charset val="162"/>
    </font>
  </fonts>
  <fills count="20">
    <fill>
      <patternFill patternType="none"/>
    </fill>
    <fill>
      <patternFill patternType="gray125"/>
    </fill>
    <fill>
      <patternFill patternType="solid">
        <fgColor rgb="FFA5A5A5"/>
      </patternFill>
    </fill>
    <fill>
      <patternFill patternType="solid">
        <fgColor theme="4"/>
      </patternFill>
    </fill>
    <fill>
      <patternFill patternType="solid">
        <fgColor theme="6"/>
      </patternFill>
    </fill>
    <fill>
      <patternFill patternType="solid">
        <fgColor theme="9"/>
      </patternFill>
    </fill>
    <fill>
      <patternFill patternType="solid">
        <fgColor theme="9" tint="-0.249977111117893"/>
        <bgColor indexed="64"/>
      </patternFill>
    </fill>
    <fill>
      <patternFill patternType="solid">
        <fgColor rgb="FF00B050"/>
        <bgColor indexed="64"/>
      </patternFill>
    </fill>
    <fill>
      <patternFill patternType="solid">
        <fgColor rgb="FFFFFF00"/>
        <bgColor indexed="64"/>
      </patternFill>
    </fill>
    <fill>
      <patternFill patternType="solid">
        <fgColor theme="7"/>
        <bgColor indexed="64"/>
      </patternFill>
    </fill>
    <fill>
      <patternFill patternType="solid">
        <fgColor rgb="FFFF0000"/>
        <bgColor indexed="64"/>
      </patternFill>
    </fill>
    <fill>
      <patternFill patternType="solid">
        <fgColor theme="2"/>
        <bgColor indexed="64"/>
      </patternFill>
    </fill>
    <fill>
      <patternFill patternType="solid">
        <fgColor theme="4"/>
        <bgColor indexed="64"/>
      </patternFill>
    </fill>
    <fill>
      <patternFill patternType="solid">
        <fgColor theme="8"/>
        <bgColor indexed="64"/>
      </patternFill>
    </fill>
    <fill>
      <patternFill patternType="solid">
        <fgColor theme="3"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FF9900"/>
        <bgColor indexed="64"/>
      </patternFill>
    </fill>
    <fill>
      <patternFill patternType="solid">
        <fgColor theme="0"/>
        <bgColor indexed="64"/>
      </patternFill>
    </fill>
    <fill>
      <patternFill patternType="solid">
        <fgColor theme="0" tint="-0.499984740745262"/>
        <bgColor indexed="64"/>
      </patternFill>
    </fill>
  </fills>
  <borders count="52">
    <border>
      <left/>
      <right/>
      <top/>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indexed="8"/>
      </bottom>
      <diagonal/>
    </border>
    <border>
      <left/>
      <right style="thin">
        <color auto="1"/>
      </right>
      <top/>
      <bottom style="thin">
        <color indexed="8"/>
      </bottom>
      <diagonal/>
    </border>
    <border>
      <left style="thin">
        <color auto="1"/>
      </left>
      <right style="thin">
        <color indexed="8"/>
      </right>
      <top style="thin">
        <color auto="1"/>
      </top>
      <bottom/>
      <diagonal/>
    </border>
    <border>
      <left style="thin">
        <color indexed="8"/>
      </left>
      <right style="thin">
        <color auto="1"/>
      </right>
      <top style="thin">
        <color indexed="8"/>
      </top>
      <bottom/>
      <diagonal/>
    </border>
    <border>
      <left style="thin">
        <color auto="1"/>
      </left>
      <right style="thin">
        <color indexed="8"/>
      </right>
      <top/>
      <bottom style="thin">
        <color indexed="8"/>
      </bottom>
      <diagonal/>
    </border>
    <border>
      <left style="thin">
        <color indexed="8"/>
      </left>
      <right style="thin">
        <color auto="1"/>
      </right>
      <top/>
      <bottom style="thin">
        <color indexed="8"/>
      </bottom>
      <diagonal/>
    </border>
    <border>
      <left style="thin">
        <color auto="1"/>
      </left>
      <right style="thin">
        <color indexed="8"/>
      </right>
      <top style="thin">
        <color indexed="8"/>
      </top>
      <bottom/>
      <diagonal/>
    </border>
    <border>
      <left style="thin">
        <color auto="1"/>
      </left>
      <right style="thin">
        <color indexed="8"/>
      </right>
      <top/>
      <bottom style="thin">
        <color auto="1"/>
      </bottom>
      <diagonal/>
    </border>
    <border>
      <left style="thin">
        <color indexed="8"/>
      </left>
      <right style="thin">
        <color auto="1"/>
      </right>
      <top/>
      <bottom style="thin">
        <color auto="1"/>
      </bottom>
      <diagonal/>
    </border>
    <border>
      <left/>
      <right/>
      <top style="thin">
        <color auto="1"/>
      </top>
      <bottom style="thin">
        <color auto="1"/>
      </bottom>
      <diagonal/>
    </border>
    <border>
      <left style="thin">
        <color indexed="8"/>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thin">
        <color auto="1"/>
      </left>
      <right/>
      <top style="thin">
        <color indexed="64"/>
      </top>
      <bottom/>
      <diagonal/>
    </border>
    <border>
      <left style="thin">
        <color auto="1"/>
      </left>
      <right style="thin">
        <color auto="1"/>
      </right>
      <top style="thin">
        <color indexed="64"/>
      </top>
      <bottom/>
      <diagonal/>
    </border>
    <border>
      <left style="thin">
        <color auto="1"/>
      </left>
      <right style="thin">
        <color auto="1"/>
      </right>
      <top style="thin">
        <color indexed="64"/>
      </top>
      <bottom style="thin">
        <color auto="1"/>
      </bottom>
      <diagonal/>
    </border>
    <border>
      <left/>
      <right style="thin">
        <color indexed="64"/>
      </right>
      <top style="thin">
        <color indexed="64"/>
      </top>
      <bottom style="thin">
        <color auto="1"/>
      </bottom>
      <diagonal/>
    </border>
    <border>
      <left/>
      <right style="thin">
        <color auto="1"/>
      </right>
      <top style="thin">
        <color auto="1"/>
      </top>
      <bottom/>
      <diagonal/>
    </border>
    <border>
      <left style="thin">
        <color auto="1"/>
      </left>
      <right/>
      <top style="medium">
        <color auto="1"/>
      </top>
      <bottom style="thin">
        <color auto="1"/>
      </bottom>
      <diagonal/>
    </border>
    <border>
      <left style="thin">
        <color indexed="64"/>
      </left>
      <right style="thin">
        <color auto="1"/>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style="thin">
        <color rgb="FF000000"/>
      </top>
      <bottom style="thin">
        <color indexed="64"/>
      </bottom>
      <diagonal/>
    </border>
    <border>
      <left style="thin">
        <color indexed="64"/>
      </left>
      <right/>
      <top style="thin">
        <color indexed="64"/>
      </top>
      <bottom style="thin">
        <color auto="1"/>
      </bottom>
      <diagonal/>
    </border>
  </borders>
  <cellStyleXfs count="8">
    <xf numFmtId="0" fontId="0" fillId="0" borderId="0"/>
    <xf numFmtId="0" fontId="2" fillId="2" borderId="1" applyNumberFormat="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4" fillId="0" borderId="0"/>
    <xf numFmtId="0" fontId="1" fillId="0" borderId="0"/>
    <xf numFmtId="0" fontId="34" fillId="0" borderId="0"/>
  </cellStyleXfs>
  <cellXfs count="221">
    <xf numFmtId="0" fontId="0" fillId="0" borderId="0" xfId="0"/>
    <xf numFmtId="0" fontId="4" fillId="0" borderId="0" xfId="5" applyProtection="1">
      <protection locked="0"/>
    </xf>
    <xf numFmtId="0" fontId="7" fillId="0" borderId="2" xfId="5" applyFont="1" applyBorder="1" applyAlignment="1" applyProtection="1">
      <alignment horizontal="center"/>
      <protection locked="0"/>
    </xf>
    <xf numFmtId="0" fontId="13" fillId="0" borderId="0" xfId="5" applyFont="1" applyFill="1" applyBorder="1" applyAlignment="1" applyProtection="1">
      <alignment horizontal="center" vertical="center" wrapText="1"/>
      <protection locked="0"/>
    </xf>
    <xf numFmtId="0" fontId="4" fillId="0" borderId="0" xfId="5" applyAlignment="1" applyProtection="1">
      <alignment horizontal="center" vertical="center"/>
      <protection locked="0"/>
    </xf>
    <xf numFmtId="0" fontId="7" fillId="0" borderId="2" xfId="5" applyFont="1" applyFill="1" applyBorder="1" applyAlignment="1" applyProtection="1">
      <alignment horizontal="center" vertical="center"/>
      <protection locked="0"/>
    </xf>
    <xf numFmtId="0" fontId="14" fillId="0" borderId="6" xfId="5" applyFont="1" applyBorder="1" applyAlignment="1" applyProtection="1">
      <alignment horizontal="center" vertical="center"/>
    </xf>
    <xf numFmtId="0" fontId="7" fillId="0" borderId="2" xfId="5" applyFont="1" applyFill="1" applyBorder="1" applyAlignment="1">
      <alignment horizontal="center" vertical="center" wrapText="1"/>
    </xf>
    <xf numFmtId="14" fontId="7" fillId="0" borderId="2" xfId="5" applyNumberFormat="1" applyFont="1" applyBorder="1" applyAlignment="1" applyProtection="1">
      <alignment horizontal="center"/>
      <protection locked="0"/>
    </xf>
    <xf numFmtId="0" fontId="7" fillId="0" borderId="6" xfId="5" applyFont="1" applyBorder="1" applyAlignment="1" applyProtection="1">
      <alignment horizontal="center"/>
      <protection locked="0"/>
    </xf>
    <xf numFmtId="0" fontId="7" fillId="0" borderId="9" xfId="5" applyFont="1" applyBorder="1" applyAlignment="1" applyProtection="1">
      <alignment horizontal="center"/>
      <protection locked="0"/>
    </xf>
    <xf numFmtId="0" fontId="7" fillId="0" borderId="0" xfId="5" applyFont="1" applyAlignment="1" applyProtection="1">
      <alignment horizontal="center"/>
      <protection locked="0"/>
    </xf>
    <xf numFmtId="0" fontId="7" fillId="0" borderId="12" xfId="5" applyFont="1" applyBorder="1" applyAlignment="1" applyProtection="1">
      <alignment horizontal="center"/>
      <protection locked="0"/>
    </xf>
    <xf numFmtId="0" fontId="4" fillId="0" borderId="0" xfId="5" applyAlignment="1" applyProtection="1">
      <alignment horizontal="center"/>
      <protection locked="0"/>
    </xf>
    <xf numFmtId="0" fontId="4" fillId="0" borderId="0" xfId="5" applyAlignment="1" applyProtection="1">
      <alignment horizontal="center" vertical="center" wrapText="1"/>
      <protection locked="0"/>
    </xf>
    <xf numFmtId="0" fontId="16" fillId="0" borderId="0" xfId="5" applyFont="1" applyAlignment="1" applyProtection="1">
      <alignment wrapText="1"/>
      <protection locked="0"/>
    </xf>
    <xf numFmtId="0" fontId="16" fillId="0" borderId="0" xfId="5" applyFont="1" applyAlignment="1" applyProtection="1">
      <alignment horizontal="center"/>
      <protection locked="0"/>
    </xf>
    <xf numFmtId="0" fontId="4" fillId="0" borderId="0" xfId="5"/>
    <xf numFmtId="0" fontId="21" fillId="12" borderId="8" xfId="6" applyFont="1" applyFill="1" applyBorder="1" applyAlignment="1">
      <alignment vertical="center"/>
    </xf>
    <xf numFmtId="0" fontId="22" fillId="13" borderId="6" xfId="6" applyFont="1" applyFill="1" applyBorder="1" applyAlignment="1">
      <alignment horizontal="center" vertical="center" wrapText="1"/>
    </xf>
    <xf numFmtId="0" fontId="8" fillId="0" borderId="2" xfId="5" applyFont="1" applyBorder="1" applyAlignment="1">
      <alignment horizontal="center" vertical="center"/>
    </xf>
    <xf numFmtId="0" fontId="4" fillId="0" borderId="0" xfId="5" applyAlignment="1">
      <alignment wrapText="1"/>
    </xf>
    <xf numFmtId="0" fontId="7" fillId="0" borderId="2" xfId="5" applyFont="1" applyBorder="1" applyAlignment="1" applyProtection="1">
      <alignment horizontal="center" vertical="center"/>
      <protection locked="0"/>
    </xf>
    <xf numFmtId="0" fontId="23" fillId="6" borderId="27" xfId="5" applyFont="1" applyFill="1" applyBorder="1" applyAlignment="1">
      <alignment wrapText="1"/>
    </xf>
    <xf numFmtId="0" fontId="23" fillId="6" borderId="32" xfId="5" applyFont="1" applyFill="1" applyBorder="1" applyAlignment="1">
      <alignment wrapText="1"/>
    </xf>
    <xf numFmtId="0" fontId="23" fillId="16" borderId="27" xfId="5" applyFont="1" applyFill="1" applyBorder="1" applyAlignment="1">
      <alignment wrapText="1"/>
    </xf>
    <xf numFmtId="0" fontId="23" fillId="16" borderId="32" xfId="5" applyFont="1" applyFill="1" applyBorder="1" applyAlignment="1">
      <alignment wrapText="1"/>
    </xf>
    <xf numFmtId="0" fontId="23" fillId="8" borderId="27" xfId="5" applyFont="1" applyFill="1" applyBorder="1" applyAlignment="1">
      <alignment wrapText="1"/>
    </xf>
    <xf numFmtId="0" fontId="23" fillId="8" borderId="29" xfId="5" applyFont="1" applyFill="1" applyBorder="1" applyAlignment="1">
      <alignment wrapText="1"/>
    </xf>
    <xf numFmtId="0" fontId="23" fillId="15" borderId="34" xfId="5" applyFont="1" applyFill="1" applyBorder="1" applyAlignment="1">
      <alignment wrapText="1"/>
    </xf>
    <xf numFmtId="0" fontId="23" fillId="10" borderId="27" xfId="5" applyFont="1" applyFill="1" applyBorder="1" applyAlignment="1">
      <alignment wrapText="1"/>
    </xf>
    <xf numFmtId="0" fontId="23" fillId="10" borderId="29" xfId="5" applyFont="1" applyFill="1" applyBorder="1" applyAlignment="1">
      <alignment wrapText="1"/>
    </xf>
    <xf numFmtId="0" fontId="24" fillId="0" borderId="35" xfId="0" applyFont="1" applyBorder="1" applyAlignment="1">
      <alignment horizontal="center" vertical="center" wrapText="1"/>
    </xf>
    <xf numFmtId="0" fontId="24" fillId="8" borderId="36" xfId="0" applyFont="1" applyFill="1" applyBorder="1" applyAlignment="1">
      <alignment horizontal="center" vertical="center" wrapText="1"/>
    </xf>
    <xf numFmtId="0" fontId="24" fillId="8" borderId="37" xfId="0" applyFont="1" applyFill="1" applyBorder="1" applyAlignment="1">
      <alignment horizontal="center" vertical="center" wrapText="1"/>
    </xf>
    <xf numFmtId="0" fontId="24" fillId="17" borderId="36" xfId="0" applyFont="1" applyFill="1" applyBorder="1" applyAlignment="1">
      <alignment horizontal="center" vertical="center" wrapText="1"/>
    </xf>
    <xf numFmtId="0" fontId="24" fillId="17" borderId="37" xfId="0" applyFont="1" applyFill="1" applyBorder="1" applyAlignment="1">
      <alignment horizontal="center" vertical="center" wrapText="1"/>
    </xf>
    <xf numFmtId="0" fontId="26" fillId="10" borderId="36" xfId="0" applyFont="1" applyFill="1" applyBorder="1" applyAlignment="1">
      <alignment horizontal="center" vertical="center" wrapText="1"/>
    </xf>
    <xf numFmtId="0" fontId="26" fillId="10" borderId="37" xfId="0" applyFont="1" applyFill="1" applyBorder="1" applyAlignment="1">
      <alignment horizontal="center" vertical="center" wrapText="1"/>
    </xf>
    <xf numFmtId="0" fontId="27" fillId="16" borderId="36" xfId="0" applyFont="1" applyFill="1" applyBorder="1" applyAlignment="1">
      <alignment horizontal="center" vertical="center" wrapText="1"/>
    </xf>
    <xf numFmtId="0" fontId="27" fillId="16" borderId="37" xfId="0" applyFont="1" applyFill="1" applyBorder="1" applyAlignment="1">
      <alignment horizontal="center" vertical="center" wrapText="1"/>
    </xf>
    <xf numFmtId="0" fontId="28" fillId="10" borderId="37" xfId="0" applyFont="1" applyFill="1" applyBorder="1" applyAlignment="1">
      <alignment horizontal="center" vertical="center" wrapText="1"/>
    </xf>
    <xf numFmtId="0" fontId="24" fillId="0" borderId="35" xfId="0" applyFont="1" applyBorder="1" applyAlignment="1">
      <alignment vertical="center" wrapText="1"/>
    </xf>
    <xf numFmtId="0" fontId="27" fillId="0" borderId="35" xfId="0" applyFont="1" applyBorder="1" applyAlignment="1">
      <alignment vertical="center" wrapText="1"/>
    </xf>
    <xf numFmtId="0" fontId="15" fillId="8" borderId="0" xfId="5" applyFont="1" applyFill="1" applyAlignment="1" applyProtection="1">
      <alignment horizontal="center" vertical="center"/>
      <protection locked="0"/>
    </xf>
    <xf numFmtId="0" fontId="13" fillId="0" borderId="0" xfId="5" applyFont="1" applyFill="1" applyBorder="1" applyAlignment="1" applyProtection="1">
      <alignment horizontal="center" vertical="center" wrapText="1"/>
      <protection locked="0"/>
    </xf>
    <xf numFmtId="0" fontId="31" fillId="13" borderId="7" xfId="6" applyFont="1" applyFill="1" applyBorder="1" applyAlignment="1">
      <alignment horizontal="left" vertical="center" wrapText="1"/>
    </xf>
    <xf numFmtId="0" fontId="33" fillId="18" borderId="12" xfId="0" applyFont="1" applyFill="1" applyBorder="1" applyAlignment="1">
      <alignment horizontal="left" vertical="center" wrapText="1"/>
    </xf>
    <xf numFmtId="0" fontId="33" fillId="0" borderId="2" xfId="7" applyFont="1" applyBorder="1" applyAlignment="1">
      <alignment horizontal="left" vertical="center" wrapText="1"/>
    </xf>
    <xf numFmtId="0" fontId="35" fillId="0" borderId="35" xfId="0" applyFont="1" applyBorder="1" applyAlignment="1">
      <alignment horizontal="left" vertical="center" wrapText="1"/>
    </xf>
    <xf numFmtId="0" fontId="7" fillId="7" borderId="2" xfId="5" applyFont="1" applyFill="1" applyBorder="1" applyAlignment="1" applyProtection="1">
      <alignment horizontal="center" vertical="center"/>
      <protection locked="0"/>
    </xf>
    <xf numFmtId="0" fontId="18" fillId="10" borderId="16" xfId="5" applyFont="1" applyFill="1" applyBorder="1" applyAlignment="1">
      <alignment horizontal="center" vertical="center"/>
    </xf>
    <xf numFmtId="0" fontId="8" fillId="7" borderId="2" xfId="5" applyFont="1" applyFill="1" applyBorder="1" applyAlignment="1">
      <alignment horizontal="center" vertical="center"/>
    </xf>
    <xf numFmtId="0" fontId="8" fillId="10" borderId="2" xfId="5" applyFont="1" applyFill="1" applyBorder="1" applyAlignment="1">
      <alignment horizontal="center" vertical="center"/>
    </xf>
    <xf numFmtId="0" fontId="8" fillId="15" borderId="2" xfId="5" applyFont="1" applyFill="1" applyBorder="1" applyAlignment="1">
      <alignment horizontal="center" vertical="center"/>
    </xf>
    <xf numFmtId="0" fontId="18" fillId="7" borderId="20" xfId="5" applyFont="1" applyFill="1" applyBorder="1" applyAlignment="1">
      <alignment horizontal="center" vertical="center"/>
    </xf>
    <xf numFmtId="0" fontId="18" fillId="16" borderId="20" xfId="5" applyFont="1" applyFill="1" applyBorder="1" applyAlignment="1">
      <alignment horizontal="center" vertical="center"/>
    </xf>
    <xf numFmtId="0" fontId="18" fillId="8" borderId="20" xfId="5" applyFont="1" applyFill="1" applyBorder="1" applyAlignment="1">
      <alignment horizontal="center" vertical="center"/>
    </xf>
    <xf numFmtId="0" fontId="18" fillId="15" borderId="20" xfId="5" applyFont="1" applyFill="1" applyBorder="1" applyAlignment="1">
      <alignment horizontal="center" vertical="center"/>
    </xf>
    <xf numFmtId="0" fontId="19" fillId="7" borderId="21" xfId="6" applyFont="1" applyFill="1" applyBorder="1" applyAlignment="1">
      <alignment horizontal="left" vertical="center" wrapText="1"/>
    </xf>
    <xf numFmtId="0" fontId="19" fillId="16" borderId="21" xfId="6" applyFont="1" applyFill="1" applyBorder="1" applyAlignment="1">
      <alignment horizontal="left" vertical="center" wrapText="1"/>
    </xf>
    <xf numFmtId="0" fontId="19" fillId="8" borderId="21" xfId="6" applyFont="1" applyFill="1" applyBorder="1" applyAlignment="1">
      <alignment horizontal="left" vertical="center" wrapText="1"/>
    </xf>
    <xf numFmtId="0" fontId="19" fillId="15" borderId="21" xfId="6" applyFont="1" applyFill="1" applyBorder="1" applyAlignment="1">
      <alignment horizontal="left" vertical="center" wrapText="1"/>
    </xf>
    <xf numFmtId="0" fontId="19" fillId="10" borderId="21" xfId="6" applyFont="1" applyFill="1" applyBorder="1" applyAlignment="1">
      <alignment horizontal="left" vertical="center" wrapText="1"/>
    </xf>
    <xf numFmtId="0" fontId="14" fillId="10" borderId="2" xfId="5" applyFont="1" applyFill="1" applyBorder="1" applyAlignment="1">
      <alignment horizontal="center" vertical="center"/>
    </xf>
    <xf numFmtId="0" fontId="7" fillId="10" borderId="11" xfId="6" applyFont="1" applyFill="1" applyBorder="1" applyAlignment="1">
      <alignment horizontal="left" vertical="center" wrapText="1"/>
    </xf>
    <xf numFmtId="0" fontId="14" fillId="15" borderId="2" xfId="5" applyFont="1" applyFill="1" applyBorder="1" applyAlignment="1">
      <alignment horizontal="center" vertical="center"/>
    </xf>
    <xf numFmtId="0" fontId="7" fillId="15" borderId="11" xfId="6" applyFont="1" applyFill="1" applyBorder="1" applyAlignment="1">
      <alignment horizontal="left" vertical="center" wrapText="1"/>
    </xf>
    <xf numFmtId="0" fontId="8" fillId="8" borderId="2" xfId="5" applyFont="1" applyFill="1" applyBorder="1" applyAlignment="1">
      <alignment horizontal="center" vertical="center"/>
    </xf>
    <xf numFmtId="0" fontId="14" fillId="8" borderId="2" xfId="6" applyFont="1" applyFill="1" applyBorder="1" applyAlignment="1">
      <alignment horizontal="center" vertical="center"/>
    </xf>
    <xf numFmtId="0" fontId="7" fillId="8" borderId="11" xfId="6" applyFont="1" applyFill="1" applyBorder="1" applyAlignment="1">
      <alignment horizontal="left" vertical="center" wrapText="1"/>
    </xf>
    <xf numFmtId="0" fontId="14" fillId="7" borderId="2" xfId="5" applyFont="1" applyFill="1" applyBorder="1" applyAlignment="1">
      <alignment horizontal="center" vertical="center"/>
    </xf>
    <xf numFmtId="0" fontId="7" fillId="7" borderId="11" xfId="6" applyFont="1" applyFill="1" applyBorder="1" applyAlignment="1">
      <alignment horizontal="left" vertical="center" wrapText="1"/>
    </xf>
    <xf numFmtId="0" fontId="8" fillId="16" borderId="2" xfId="5" applyFont="1" applyFill="1" applyBorder="1" applyAlignment="1">
      <alignment horizontal="center" vertical="center"/>
    </xf>
    <xf numFmtId="0" fontId="14" fillId="16" borderId="2" xfId="5" applyFont="1" applyFill="1" applyBorder="1" applyAlignment="1">
      <alignment horizontal="center" vertical="center"/>
    </xf>
    <xf numFmtId="0" fontId="7" fillId="16" borderId="11" xfId="6" applyFont="1" applyFill="1" applyBorder="1" applyAlignment="1">
      <alignment horizontal="left" vertical="center" wrapText="1"/>
    </xf>
    <xf numFmtId="0" fontId="25" fillId="7" borderId="37" xfId="0" applyFont="1" applyFill="1" applyBorder="1" applyAlignment="1">
      <alignment horizontal="center" vertical="center" wrapText="1"/>
    </xf>
    <xf numFmtId="0" fontId="25" fillId="7" borderId="36" xfId="0" applyFont="1" applyFill="1" applyBorder="1" applyAlignment="1">
      <alignment horizontal="center" vertical="center" wrapText="1"/>
    </xf>
    <xf numFmtId="0" fontId="24" fillId="7" borderId="35" xfId="0" applyFont="1" applyFill="1" applyBorder="1" applyAlignment="1">
      <alignment horizontal="center" vertical="center" wrapText="1"/>
    </xf>
    <xf numFmtId="0" fontId="24" fillId="16" borderId="35" xfId="0" applyFont="1" applyFill="1" applyBorder="1" applyAlignment="1">
      <alignment horizontal="center" vertical="center" wrapText="1"/>
    </xf>
    <xf numFmtId="0" fontId="24" fillId="8" borderId="35" xfId="0" applyFont="1" applyFill="1" applyBorder="1" applyAlignment="1">
      <alignment horizontal="center" vertical="center" wrapText="1"/>
    </xf>
    <xf numFmtId="0" fontId="24" fillId="10" borderId="35" xfId="0" applyFont="1" applyFill="1" applyBorder="1" applyAlignment="1">
      <alignment horizontal="center" vertical="center" wrapText="1"/>
    </xf>
    <xf numFmtId="0" fontId="24" fillId="15" borderId="35" xfId="0" applyFont="1" applyFill="1" applyBorder="1" applyAlignment="1">
      <alignment horizontal="center" vertical="center" wrapText="1"/>
    </xf>
    <xf numFmtId="0" fontId="27" fillId="0" borderId="35" xfId="0" applyFont="1" applyBorder="1" applyAlignment="1">
      <alignment horizontal="center" vertical="center" wrapText="1"/>
    </xf>
    <xf numFmtId="0" fontId="36" fillId="18" borderId="12" xfId="0" applyFont="1" applyFill="1" applyBorder="1" applyAlignment="1">
      <alignment horizontal="left" vertical="center" wrapText="1"/>
    </xf>
    <xf numFmtId="0" fontId="5" fillId="0" borderId="2" xfId="5" applyFont="1" applyBorder="1" applyAlignment="1" applyProtection="1">
      <alignment vertical="center"/>
      <protection locked="0"/>
    </xf>
    <xf numFmtId="0" fontId="4" fillId="0" borderId="2" xfId="5" applyBorder="1" applyAlignment="1" applyProtection="1">
      <alignment horizontal="left"/>
      <protection locked="0"/>
    </xf>
    <xf numFmtId="14" fontId="7" fillId="0" borderId="2" xfId="5" applyNumberFormat="1" applyFont="1" applyBorder="1" applyAlignment="1" applyProtection="1">
      <alignment horizontal="left"/>
      <protection locked="0"/>
    </xf>
    <xf numFmtId="0" fontId="7" fillId="7" borderId="6" xfId="5" applyFont="1" applyFill="1" applyBorder="1" applyAlignment="1" applyProtection="1">
      <alignment horizontal="center" vertical="center"/>
      <protection locked="0"/>
    </xf>
    <xf numFmtId="0" fontId="7" fillId="0" borderId="3" xfId="5" applyFont="1" applyBorder="1" applyAlignment="1" applyProtection="1">
      <alignment horizontal="left"/>
      <protection locked="0"/>
    </xf>
    <xf numFmtId="0" fontId="7" fillId="0" borderId="6" xfId="5" applyFont="1" applyBorder="1" applyAlignment="1" applyProtection="1">
      <alignment horizontal="center" vertical="center"/>
      <protection locked="0"/>
    </xf>
    <xf numFmtId="0" fontId="33" fillId="0" borderId="6" xfId="7" quotePrefix="1" applyFont="1" applyBorder="1" applyAlignment="1">
      <alignment horizontal="center" vertical="center" wrapText="1"/>
    </xf>
    <xf numFmtId="0" fontId="33" fillId="18" borderId="9" xfId="0" applyFont="1" applyFill="1" applyBorder="1" applyAlignment="1">
      <alignment horizontal="left" vertical="center" wrapText="1"/>
    </xf>
    <xf numFmtId="0" fontId="5" fillId="0" borderId="44" xfId="5" applyFont="1" applyBorder="1" applyAlignment="1" applyProtection="1">
      <alignment vertical="center"/>
      <protection locked="0"/>
    </xf>
    <xf numFmtId="0" fontId="29" fillId="19" borderId="43" xfId="3" applyFont="1" applyFill="1" applyBorder="1" applyAlignment="1">
      <alignment horizontal="center" vertical="center" wrapText="1"/>
    </xf>
    <xf numFmtId="0" fontId="29" fillId="19" borderId="46" xfId="2" applyFont="1" applyFill="1" applyBorder="1" applyAlignment="1">
      <alignment horizontal="center" vertical="center" wrapText="1"/>
    </xf>
    <xf numFmtId="0" fontId="30" fillId="19" borderId="41" xfId="4" applyFont="1" applyFill="1" applyBorder="1" applyAlignment="1">
      <alignment horizontal="center" vertical="center" wrapText="1"/>
    </xf>
    <xf numFmtId="0" fontId="29" fillId="19" borderId="42" xfId="3" applyFont="1" applyFill="1" applyBorder="1" applyAlignment="1">
      <alignment horizontal="center" vertical="center" wrapText="1"/>
    </xf>
    <xf numFmtId="0" fontId="29" fillId="19" borderId="43" xfId="2" applyFont="1" applyFill="1" applyBorder="1" applyAlignment="1">
      <alignment horizontal="center" vertical="center" wrapText="1"/>
    </xf>
    <xf numFmtId="0" fontId="30" fillId="19" borderId="42" xfId="4" applyFont="1" applyFill="1" applyBorder="1" applyAlignment="1">
      <alignment horizontal="center" vertical="center" wrapText="1"/>
    </xf>
    <xf numFmtId="0" fontId="9" fillId="19" borderId="44" xfId="5" applyFont="1" applyFill="1" applyBorder="1" applyAlignment="1" applyProtection="1">
      <alignment horizontal="center" vertical="center" wrapText="1"/>
      <protection locked="0"/>
    </xf>
    <xf numFmtId="0" fontId="10" fillId="19" borderId="45" xfId="4" applyFont="1" applyFill="1" applyBorder="1" applyAlignment="1">
      <alignment horizontal="center" vertical="center" wrapText="1"/>
    </xf>
    <xf numFmtId="0" fontId="33" fillId="0" borderId="44" xfId="5" applyFont="1" applyFill="1" applyBorder="1" applyAlignment="1">
      <alignment horizontal="center" vertical="center"/>
    </xf>
    <xf numFmtId="0" fontId="7" fillId="7" borderId="44" xfId="5" applyFont="1" applyFill="1" applyBorder="1" applyAlignment="1" applyProtection="1">
      <alignment horizontal="center" vertical="center"/>
      <protection locked="0"/>
    </xf>
    <xf numFmtId="0" fontId="33" fillId="18" borderId="45" xfId="0" applyFont="1" applyFill="1" applyBorder="1" applyAlignment="1">
      <alignment horizontal="left" vertical="center" wrapText="1"/>
    </xf>
    <xf numFmtId="0" fontId="7" fillId="0" borderId="45" xfId="5" applyFont="1" applyBorder="1" applyAlignment="1" applyProtection="1">
      <alignment horizontal="center"/>
      <protection locked="0"/>
    </xf>
    <xf numFmtId="0" fontId="7" fillId="0" borderId="44" xfId="5" applyFont="1" applyBorder="1" applyAlignment="1" applyProtection="1">
      <alignment horizontal="center"/>
      <protection locked="0"/>
    </xf>
    <xf numFmtId="0" fontId="33" fillId="0" borderId="44" xfId="7" applyFont="1" applyBorder="1" applyAlignment="1">
      <alignment horizontal="left" vertical="center" wrapText="1"/>
    </xf>
    <xf numFmtId="14" fontId="7" fillId="0" borderId="44" xfId="5" applyNumberFormat="1" applyFont="1" applyBorder="1" applyAlignment="1" applyProtection="1">
      <alignment horizontal="center"/>
      <protection locked="0"/>
    </xf>
    <xf numFmtId="0" fontId="35" fillId="0" borderId="48" xfId="0" applyFont="1" applyBorder="1" applyAlignment="1">
      <alignment horizontal="left" vertical="center" wrapText="1"/>
    </xf>
    <xf numFmtId="0" fontId="33" fillId="18" borderId="44" xfId="0" applyFont="1" applyFill="1" applyBorder="1" applyAlignment="1">
      <alignment horizontal="left" vertical="top" wrapText="1"/>
    </xf>
    <xf numFmtId="0" fontId="35" fillId="0" borderId="49" xfId="0" applyFont="1" applyBorder="1" applyAlignment="1">
      <alignment horizontal="left" vertical="center" wrapText="1"/>
    </xf>
    <xf numFmtId="0" fontId="33" fillId="7" borderId="44" xfId="5" applyFont="1" applyFill="1" applyBorder="1" applyAlignment="1" applyProtection="1">
      <alignment horizontal="center" vertical="center"/>
      <protection locked="0"/>
    </xf>
    <xf numFmtId="0" fontId="33" fillId="0" borderId="0" xfId="5" applyFont="1" applyProtection="1">
      <protection locked="0"/>
    </xf>
    <xf numFmtId="0" fontId="33" fillId="0" borderId="2" xfId="5" applyFont="1" applyFill="1" applyBorder="1" applyAlignment="1">
      <alignment horizontal="center" vertical="center"/>
    </xf>
    <xf numFmtId="0" fontId="33" fillId="7" borderId="2" xfId="5" applyFont="1" applyFill="1" applyBorder="1" applyAlignment="1" applyProtection="1">
      <alignment horizontal="center" vertical="center"/>
      <protection locked="0"/>
    </xf>
    <xf numFmtId="0" fontId="1" fillId="0" borderId="44" xfId="0" applyFont="1" applyBorder="1" applyAlignment="1">
      <alignment horizontal="left" vertical="center"/>
    </xf>
    <xf numFmtId="0" fontId="0" fillId="0" borderId="50" xfId="0" applyFont="1" applyBorder="1" applyAlignment="1">
      <alignment horizontal="left" vertical="center" wrapText="1"/>
    </xf>
    <xf numFmtId="0" fontId="33" fillId="18" borderId="2" xfId="7" applyFont="1" applyFill="1" applyBorder="1" applyAlignment="1">
      <alignment horizontal="left" vertical="center" wrapText="1"/>
    </xf>
    <xf numFmtId="0" fontId="35" fillId="18" borderId="35" xfId="0" applyFont="1" applyFill="1" applyBorder="1" applyAlignment="1">
      <alignment horizontal="left" vertical="center" wrapText="1"/>
    </xf>
    <xf numFmtId="0" fontId="33" fillId="18" borderId="35" xfId="0" applyFont="1" applyFill="1" applyBorder="1" applyAlignment="1">
      <alignment horizontal="left" vertical="center" wrapText="1"/>
    </xf>
    <xf numFmtId="0" fontId="33" fillId="18" borderId="0" xfId="0" applyFont="1" applyFill="1" applyBorder="1" applyAlignment="1">
      <alignment horizontal="left" vertical="center" wrapText="1"/>
    </xf>
    <xf numFmtId="0" fontId="33" fillId="18" borderId="5" xfId="0" applyFont="1" applyFill="1" applyBorder="1" applyAlignment="1">
      <alignment horizontal="left" vertical="center" wrapText="1"/>
    </xf>
    <xf numFmtId="0" fontId="33" fillId="18" borderId="44" xfId="0" applyFont="1" applyFill="1" applyBorder="1" applyAlignment="1">
      <alignment horizontal="left" vertical="center" wrapText="1"/>
    </xf>
    <xf numFmtId="0" fontId="33" fillId="18" borderId="51" xfId="0" applyFont="1" applyFill="1" applyBorder="1" applyAlignment="1">
      <alignment horizontal="left" vertical="center" wrapText="1"/>
    </xf>
    <xf numFmtId="0" fontId="4" fillId="0" borderId="44" xfId="5" applyBorder="1" applyProtection="1">
      <protection locked="0"/>
    </xf>
    <xf numFmtId="0" fontId="33" fillId="18" borderId="47" xfId="0" applyFont="1" applyFill="1" applyBorder="1" applyAlignment="1">
      <alignment horizontal="left" vertical="center" wrapText="1"/>
    </xf>
    <xf numFmtId="0" fontId="33" fillId="0" borderId="47" xfId="0" applyFont="1" applyBorder="1" applyAlignment="1">
      <alignment horizontal="left" vertical="center" wrapText="1"/>
    </xf>
    <xf numFmtId="0" fontId="1" fillId="18" borderId="0" xfId="0" applyFont="1" applyFill="1" applyAlignment="1">
      <alignment horizontal="left" vertical="center"/>
    </xf>
    <xf numFmtId="0" fontId="35" fillId="18" borderId="44" xfId="0" applyFont="1" applyFill="1" applyBorder="1" applyAlignment="1">
      <alignment horizontal="left" wrapText="1"/>
    </xf>
    <xf numFmtId="0" fontId="35" fillId="18" borderId="43" xfId="0" applyFont="1" applyFill="1" applyBorder="1" applyAlignment="1">
      <alignment horizontal="left" wrapText="1"/>
    </xf>
    <xf numFmtId="0" fontId="0" fillId="18" borderId="44" xfId="0" applyFont="1" applyFill="1" applyBorder="1" applyAlignment="1">
      <alignment horizontal="left" wrapText="1"/>
    </xf>
    <xf numFmtId="0" fontId="0" fillId="18" borderId="45" xfId="0" applyFont="1" applyFill="1" applyBorder="1" applyAlignment="1">
      <alignment horizontal="left" vertical="center" wrapText="1"/>
    </xf>
    <xf numFmtId="0" fontId="0" fillId="0" borderId="44" xfId="5" applyFont="1" applyFill="1" applyBorder="1" applyAlignment="1">
      <alignment horizontal="center" vertical="center"/>
    </xf>
    <xf numFmtId="0" fontId="0" fillId="18" borderId="44" xfId="0" applyFont="1" applyFill="1" applyBorder="1" applyAlignment="1">
      <alignment horizontal="left" vertical="center"/>
    </xf>
    <xf numFmtId="0" fontId="0" fillId="18" borderId="44" xfId="0" applyFont="1" applyFill="1" applyBorder="1" applyAlignment="1">
      <alignment horizontal="left" vertical="center" wrapText="1"/>
    </xf>
    <xf numFmtId="0" fontId="15" fillId="9" borderId="0" xfId="5" applyFont="1" applyFill="1" applyAlignment="1" applyProtection="1">
      <alignment horizontal="center" vertical="center"/>
      <protection locked="0"/>
    </xf>
    <xf numFmtId="0" fontId="12" fillId="19" borderId="46" xfId="1" applyFont="1" applyFill="1" applyBorder="1" applyAlignment="1">
      <alignment horizontal="center" vertical="center" wrapText="1"/>
    </xf>
    <xf numFmtId="0" fontId="12" fillId="19" borderId="23" xfId="1" applyFont="1" applyFill="1" applyBorder="1" applyAlignment="1">
      <alignment horizontal="center" vertical="center" wrapText="1"/>
    </xf>
    <xf numFmtId="0" fontId="12" fillId="19" borderId="9" xfId="1" applyFont="1" applyFill="1" applyBorder="1" applyAlignment="1">
      <alignment horizontal="center" vertical="center" wrapText="1"/>
    </xf>
    <xf numFmtId="0" fontId="11" fillId="19" borderId="43" xfId="1" applyFont="1" applyFill="1" applyBorder="1" applyAlignment="1">
      <alignment horizontal="center" vertical="center" wrapText="1"/>
    </xf>
    <xf numFmtId="0" fontId="11" fillId="19" borderId="39" xfId="1" applyFont="1" applyFill="1" applyBorder="1" applyAlignment="1">
      <alignment horizontal="center" vertical="center" wrapText="1"/>
    </xf>
    <xf numFmtId="0" fontId="11" fillId="19" borderId="6" xfId="1" applyFont="1" applyFill="1" applyBorder="1" applyAlignment="1">
      <alignment horizontal="center" vertical="center" wrapText="1"/>
    </xf>
    <xf numFmtId="0" fontId="12" fillId="19" borderId="44" xfId="1" applyFont="1" applyFill="1" applyBorder="1" applyAlignment="1">
      <alignment horizontal="center" vertical="center" wrapText="1"/>
    </xf>
    <xf numFmtId="0" fontId="12" fillId="19" borderId="43" xfId="1" applyFont="1" applyFill="1" applyBorder="1" applyAlignment="1">
      <alignment horizontal="center" vertical="center" wrapText="1"/>
    </xf>
    <xf numFmtId="0" fontId="12" fillId="19" borderId="6" xfId="1" applyFont="1" applyFill="1" applyBorder="1" applyAlignment="1">
      <alignment horizontal="center" vertical="center" wrapText="1"/>
    </xf>
    <xf numFmtId="0" fontId="12" fillId="19" borderId="40" xfId="1" applyFont="1" applyFill="1" applyBorder="1" applyAlignment="1">
      <alignment horizontal="center" vertical="center" wrapText="1"/>
    </xf>
    <xf numFmtId="0" fontId="12" fillId="19" borderId="8" xfId="1" applyFont="1" applyFill="1" applyBorder="1" applyAlignment="1">
      <alignment horizontal="center" vertical="center" wrapText="1"/>
    </xf>
    <xf numFmtId="0" fontId="12" fillId="19" borderId="39" xfId="1" applyFont="1" applyFill="1" applyBorder="1" applyAlignment="1">
      <alignment horizontal="center" vertical="center" wrapText="1"/>
    </xf>
    <xf numFmtId="0" fontId="37" fillId="0" borderId="42" xfId="5" applyFont="1" applyBorder="1" applyAlignment="1" applyProtection="1">
      <alignment horizontal="left" vertical="center"/>
      <protection locked="0"/>
    </xf>
    <xf numFmtId="0" fontId="37" fillId="0" borderId="46" xfId="5" applyFont="1" applyBorder="1" applyAlignment="1" applyProtection="1">
      <alignment horizontal="left" vertical="center"/>
      <protection locked="0"/>
    </xf>
    <xf numFmtId="0" fontId="5" fillId="0" borderId="42" xfId="5" applyFont="1" applyBorder="1" applyAlignment="1" applyProtection="1">
      <alignment horizontal="center" vertical="center"/>
      <protection locked="0"/>
    </xf>
    <xf numFmtId="0" fontId="5" fillId="0" borderId="41" xfId="5" applyFont="1" applyBorder="1" applyAlignment="1" applyProtection="1">
      <alignment horizontal="center" vertical="center"/>
      <protection locked="0"/>
    </xf>
    <xf numFmtId="0" fontId="5" fillId="0" borderId="46" xfId="5" applyFont="1" applyBorder="1" applyAlignment="1" applyProtection="1">
      <alignment horizontal="center" vertical="center"/>
      <protection locked="0"/>
    </xf>
    <xf numFmtId="0" fontId="5" fillId="0" borderId="40" xfId="5" applyFont="1" applyBorder="1" applyAlignment="1" applyProtection="1">
      <alignment horizontal="center" vertical="center"/>
      <protection locked="0"/>
    </xf>
    <xf numFmtId="0" fontId="5" fillId="0" borderId="0" xfId="5" applyFont="1" applyBorder="1" applyAlignment="1" applyProtection="1">
      <alignment horizontal="center" vertical="center"/>
      <protection locked="0"/>
    </xf>
    <xf numFmtId="0" fontId="5" fillId="0" borderId="23" xfId="5" applyFont="1" applyBorder="1" applyAlignment="1" applyProtection="1">
      <alignment horizontal="center" vertical="center"/>
      <protection locked="0"/>
    </xf>
    <xf numFmtId="0" fontId="5" fillId="0" borderId="8" xfId="5" applyFont="1" applyBorder="1" applyAlignment="1" applyProtection="1">
      <alignment horizontal="center" vertical="center"/>
      <protection locked="0"/>
    </xf>
    <xf numFmtId="0" fontId="5" fillId="0" borderId="38" xfId="5" applyFont="1" applyBorder="1" applyAlignment="1" applyProtection="1">
      <alignment horizontal="center" vertical="center"/>
      <protection locked="0"/>
    </xf>
    <xf numFmtId="0" fontId="5" fillId="0" borderId="9" xfId="5" applyFont="1" applyBorder="1" applyAlignment="1" applyProtection="1">
      <alignment horizontal="center" vertical="center"/>
      <protection locked="0"/>
    </xf>
    <xf numFmtId="0" fontId="6" fillId="0" borderId="4" xfId="5" applyFont="1" applyBorder="1" applyAlignment="1" applyProtection="1">
      <alignment horizontal="center" vertical="center"/>
      <protection locked="0"/>
    </xf>
    <xf numFmtId="0" fontId="6" fillId="0" borderId="5" xfId="5" applyFont="1" applyBorder="1" applyAlignment="1" applyProtection="1">
      <alignment horizontal="center" vertical="center"/>
      <protection locked="0"/>
    </xf>
    <xf numFmtId="0" fontId="6" fillId="0" borderId="22" xfId="5" applyFont="1" applyBorder="1" applyAlignment="1" applyProtection="1">
      <alignment horizontal="center" vertical="center"/>
      <protection locked="0"/>
    </xf>
    <xf numFmtId="0" fontId="6" fillId="0" borderId="23" xfId="5" applyFont="1" applyBorder="1" applyAlignment="1" applyProtection="1">
      <alignment horizontal="center" vertical="center"/>
      <protection locked="0"/>
    </xf>
    <xf numFmtId="0" fontId="6" fillId="0" borderId="8" xfId="5" applyFont="1" applyBorder="1" applyAlignment="1" applyProtection="1">
      <alignment horizontal="center" vertical="center"/>
      <protection locked="0"/>
    </xf>
    <xf numFmtId="0" fontId="6" fillId="0" borderId="9" xfId="5" applyFont="1" applyBorder="1" applyAlignment="1" applyProtection="1">
      <alignment horizontal="center" vertical="center"/>
      <protection locked="0"/>
    </xf>
    <xf numFmtId="0" fontId="10" fillId="19" borderId="43" xfId="1" applyFont="1" applyFill="1" applyBorder="1" applyAlignment="1">
      <alignment horizontal="center" vertical="center" wrapText="1"/>
    </xf>
    <xf numFmtId="0" fontId="10" fillId="19" borderId="39" xfId="1" applyFont="1" applyFill="1" applyBorder="1" applyAlignment="1">
      <alignment horizontal="center" vertical="center" wrapText="1"/>
    </xf>
    <xf numFmtId="0" fontId="10" fillId="19" borderId="6" xfId="1" applyFont="1" applyFill="1" applyBorder="1" applyAlignment="1">
      <alignment horizontal="center" vertical="center" wrapText="1"/>
    </xf>
    <xf numFmtId="0" fontId="15" fillId="8" borderId="0" xfId="5" applyFont="1" applyFill="1" applyAlignment="1" applyProtection="1">
      <alignment horizontal="center" vertical="center"/>
      <protection locked="0"/>
    </xf>
    <xf numFmtId="0" fontId="10" fillId="19" borderId="42" xfId="1" applyFont="1" applyFill="1" applyBorder="1" applyAlignment="1">
      <alignment horizontal="center" vertical="center" wrapText="1"/>
    </xf>
    <xf numFmtId="0" fontId="10" fillId="19" borderId="40" xfId="1" applyFont="1" applyFill="1" applyBorder="1" applyAlignment="1">
      <alignment horizontal="center" vertical="center" wrapText="1"/>
    </xf>
    <xf numFmtId="0" fontId="10" fillId="19" borderId="8" xfId="1" applyFont="1" applyFill="1" applyBorder="1" applyAlignment="1">
      <alignment horizontal="center" vertical="center" wrapText="1"/>
    </xf>
    <xf numFmtId="0" fontId="11" fillId="19" borderId="0" xfId="1" applyFont="1" applyFill="1" applyBorder="1" applyAlignment="1">
      <alignment horizontal="center" vertical="center" wrapText="1"/>
    </xf>
    <xf numFmtId="0" fontId="11" fillId="19" borderId="38" xfId="1" applyFont="1" applyFill="1" applyBorder="1" applyAlignment="1">
      <alignment horizontal="center" vertical="center" wrapText="1"/>
    </xf>
    <xf numFmtId="0" fontId="11" fillId="19" borderId="23" xfId="1" applyFont="1" applyFill="1" applyBorder="1" applyAlignment="1">
      <alignment horizontal="center" vertical="center" wrapText="1"/>
    </xf>
    <xf numFmtId="0" fontId="11" fillId="19" borderId="9" xfId="1" applyFont="1" applyFill="1" applyBorder="1" applyAlignment="1">
      <alignment horizontal="center" vertical="center" wrapText="1"/>
    </xf>
    <xf numFmtId="0" fontId="10" fillId="2" borderId="10" xfId="1" applyFont="1" applyBorder="1" applyAlignment="1">
      <alignment horizontal="center" vertical="center" wrapText="1"/>
    </xf>
    <xf numFmtId="0" fontId="17" fillId="11" borderId="13" xfId="6" applyFont="1" applyFill="1" applyBorder="1" applyAlignment="1">
      <alignment horizontal="center" vertical="center" wrapText="1"/>
    </xf>
    <xf numFmtId="0" fontId="17" fillId="11" borderId="14" xfId="6" applyFont="1" applyFill="1" applyBorder="1" applyAlignment="1">
      <alignment horizontal="center" vertical="center" wrapText="1"/>
    </xf>
    <xf numFmtId="0" fontId="17" fillId="11" borderId="15" xfId="6" applyFont="1" applyFill="1" applyBorder="1" applyAlignment="1">
      <alignment horizontal="center" vertical="center" wrapText="1"/>
    </xf>
    <xf numFmtId="0" fontId="17" fillId="11" borderId="16" xfId="6" applyFont="1" applyFill="1" applyBorder="1" applyAlignment="1">
      <alignment horizontal="center" vertical="center" wrapText="1"/>
    </xf>
    <xf numFmtId="0" fontId="17" fillId="11" borderId="17" xfId="6" applyFont="1" applyFill="1" applyBorder="1" applyAlignment="1">
      <alignment horizontal="center" vertical="center" wrapText="1"/>
    </xf>
    <xf numFmtId="0" fontId="17" fillId="11" borderId="18" xfId="6" applyFont="1" applyFill="1" applyBorder="1" applyAlignment="1">
      <alignment horizontal="center" vertical="center" wrapText="1"/>
    </xf>
    <xf numFmtId="0" fontId="31" fillId="12" borderId="19" xfId="6" applyFont="1" applyFill="1" applyBorder="1" applyAlignment="1">
      <alignment horizontal="center" vertical="center"/>
    </xf>
    <xf numFmtId="0" fontId="31" fillId="12" borderId="9" xfId="6" applyFont="1" applyFill="1" applyBorder="1" applyAlignment="1">
      <alignment horizontal="center" vertical="center"/>
    </xf>
    <xf numFmtId="0" fontId="20" fillId="11" borderId="11" xfId="6" applyFont="1" applyFill="1" applyBorder="1" applyAlignment="1">
      <alignment horizontal="center" vertical="center" wrapText="1"/>
    </xf>
    <xf numFmtId="0" fontId="20" fillId="11" borderId="33" xfId="6" applyFont="1" applyFill="1" applyBorder="1" applyAlignment="1">
      <alignment horizontal="center" vertical="center" wrapText="1"/>
    </xf>
    <xf numFmtId="0" fontId="32" fillId="12" borderId="3" xfId="6" applyFont="1" applyFill="1" applyBorder="1" applyAlignment="1">
      <alignment horizontal="center" vertical="center"/>
    </xf>
    <xf numFmtId="0" fontId="32" fillId="12" borderId="6" xfId="6" applyFont="1" applyFill="1" applyBorder="1" applyAlignment="1">
      <alignment horizontal="center" vertical="center"/>
    </xf>
    <xf numFmtId="0" fontId="32" fillId="13" borderId="3" xfId="6" applyFont="1" applyFill="1" applyBorder="1" applyAlignment="1">
      <alignment horizontal="center" vertical="center" wrapText="1"/>
    </xf>
    <xf numFmtId="0" fontId="32" fillId="13" borderId="6" xfId="6" applyFont="1" applyFill="1" applyBorder="1" applyAlignment="1">
      <alignment horizontal="center" vertical="center" wrapText="1"/>
    </xf>
    <xf numFmtId="0" fontId="8" fillId="14" borderId="4" xfId="5" applyFont="1" applyFill="1" applyBorder="1" applyAlignment="1">
      <alignment horizontal="center" vertical="center" wrapText="1"/>
    </xf>
    <xf numFmtId="0" fontId="8" fillId="14" borderId="8" xfId="5" applyFont="1" applyFill="1" applyBorder="1" applyAlignment="1">
      <alignment horizontal="center" vertical="center" wrapText="1"/>
    </xf>
    <xf numFmtId="0" fontId="4" fillId="0" borderId="0" xfId="5" applyAlignment="1">
      <alignment horizontal="left"/>
    </xf>
    <xf numFmtId="49" fontId="23" fillId="6" borderId="30" xfId="5" applyNumberFormat="1" applyFont="1" applyFill="1" applyBorder="1" applyAlignment="1">
      <alignment wrapText="1"/>
    </xf>
    <xf numFmtId="49" fontId="23" fillId="6" borderId="31" xfId="5" applyNumberFormat="1" applyFont="1" applyFill="1" applyBorder="1" applyAlignment="1">
      <alignment wrapText="1"/>
    </xf>
    <xf numFmtId="0" fontId="20" fillId="11" borderId="4" xfId="6" applyFont="1" applyFill="1" applyBorder="1" applyAlignment="1">
      <alignment horizontal="center" vertical="center" wrapText="1"/>
    </xf>
    <xf numFmtId="0" fontId="20" fillId="11" borderId="5" xfId="6" applyFont="1" applyFill="1" applyBorder="1" applyAlignment="1">
      <alignment horizontal="center" vertical="center" wrapText="1"/>
    </xf>
    <xf numFmtId="0" fontId="20" fillId="11" borderId="22" xfId="6" applyFont="1" applyFill="1" applyBorder="1" applyAlignment="1">
      <alignment horizontal="center" vertical="center" wrapText="1"/>
    </xf>
    <xf numFmtId="0" fontId="20" fillId="11" borderId="23" xfId="6" applyFont="1" applyFill="1" applyBorder="1" applyAlignment="1">
      <alignment horizontal="center" vertical="center" wrapText="1"/>
    </xf>
    <xf numFmtId="0" fontId="20" fillId="11" borderId="24" xfId="6" applyFont="1" applyFill="1" applyBorder="1" applyAlignment="1">
      <alignment horizontal="center" vertical="center" wrapText="1"/>
    </xf>
    <xf numFmtId="0" fontId="20" fillId="11" borderId="25" xfId="6" applyFont="1" applyFill="1" applyBorder="1" applyAlignment="1">
      <alignment horizontal="center" vertical="center" wrapText="1"/>
    </xf>
    <xf numFmtId="0" fontId="23" fillId="10" borderId="26" xfId="5" applyNumberFormat="1" applyFont="1" applyFill="1" applyBorder="1" applyAlignment="1">
      <alignment wrapText="1"/>
    </xf>
    <xf numFmtId="0" fontId="23" fillId="10" borderId="28" xfId="5" applyNumberFormat="1" applyFont="1" applyFill="1" applyBorder="1" applyAlignment="1">
      <alignment wrapText="1"/>
    </xf>
    <xf numFmtId="0" fontId="23" fillId="8" borderId="26" xfId="5" applyNumberFormat="1" applyFont="1" applyFill="1" applyBorder="1" applyAlignment="1">
      <alignment wrapText="1"/>
    </xf>
    <xf numFmtId="0" fontId="23" fillId="8" borderId="28" xfId="5" applyNumberFormat="1" applyFont="1" applyFill="1" applyBorder="1" applyAlignment="1">
      <alignment wrapText="1"/>
    </xf>
    <xf numFmtId="49" fontId="23" fillId="16" borderId="30" xfId="5" applyNumberFormat="1" applyFont="1" applyFill="1" applyBorder="1" applyAlignment="1">
      <alignment wrapText="1"/>
    </xf>
    <xf numFmtId="49" fontId="23" fillId="16" borderId="31" xfId="5" applyNumberFormat="1" applyFont="1" applyFill="1" applyBorder="1" applyAlignment="1">
      <alignment wrapText="1"/>
    </xf>
    <xf numFmtId="0" fontId="23" fillId="15" borderId="26" xfId="5" applyNumberFormat="1" applyFont="1" applyFill="1" applyBorder="1" applyAlignment="1">
      <alignment wrapText="1"/>
    </xf>
    <xf numFmtId="0" fontId="23" fillId="15" borderId="28" xfId="5" applyNumberFormat="1" applyFont="1" applyFill="1" applyBorder="1" applyAlignment="1">
      <alignment wrapText="1"/>
    </xf>
    <xf numFmtId="0" fontId="24" fillId="10" borderId="36" xfId="0" applyFont="1" applyFill="1" applyBorder="1" applyAlignment="1">
      <alignment horizontal="center" vertical="center" wrapText="1"/>
    </xf>
    <xf numFmtId="0" fontId="24" fillId="10" borderId="37" xfId="0" applyFont="1" applyFill="1" applyBorder="1" applyAlignment="1">
      <alignment horizontal="center" vertical="center" wrapText="1"/>
    </xf>
    <xf numFmtId="0" fontId="24" fillId="15" borderId="36" xfId="0" applyFont="1" applyFill="1" applyBorder="1" applyAlignment="1">
      <alignment horizontal="center" vertical="center" wrapText="1"/>
    </xf>
    <xf numFmtId="0" fontId="24" fillId="15" borderId="37" xfId="0" applyFont="1" applyFill="1" applyBorder="1" applyAlignment="1">
      <alignment horizontal="center" vertical="center" wrapText="1"/>
    </xf>
    <xf numFmtId="0" fontId="24" fillId="8" borderId="36" xfId="0" applyFont="1" applyFill="1" applyBorder="1" applyAlignment="1">
      <alignment horizontal="center" vertical="center" wrapText="1"/>
    </xf>
    <xf numFmtId="0" fontId="24" fillId="8" borderId="37" xfId="0" applyFont="1" applyFill="1" applyBorder="1" applyAlignment="1">
      <alignment horizontal="center" vertical="center" wrapText="1"/>
    </xf>
    <xf numFmtId="0" fontId="24" fillId="16" borderId="36" xfId="0" applyFont="1" applyFill="1" applyBorder="1" applyAlignment="1">
      <alignment horizontal="center" vertical="center" wrapText="1"/>
    </xf>
    <xf numFmtId="0" fontId="24" fillId="16" borderId="37" xfId="0" applyFont="1" applyFill="1" applyBorder="1" applyAlignment="1">
      <alignment horizontal="center" vertical="center" wrapText="1"/>
    </xf>
    <xf numFmtId="0" fontId="24" fillId="7" borderId="36" xfId="0" applyFont="1" applyFill="1" applyBorder="1" applyAlignment="1">
      <alignment horizontal="center" vertical="center" wrapText="1"/>
    </xf>
    <xf numFmtId="0" fontId="24" fillId="7" borderId="37" xfId="0" applyFont="1" applyFill="1" applyBorder="1" applyAlignment="1">
      <alignment horizontal="center" vertical="center" wrapText="1"/>
    </xf>
  </cellXfs>
  <cellStyles count="8">
    <cellStyle name="Excel Built-in Normal" xfId="7"/>
    <cellStyle name="İşaretli Hücre" xfId="1" builtinId="23"/>
    <cellStyle name="Normal" xfId="0" builtinId="0"/>
    <cellStyle name="Normal 3" xfId="5"/>
    <cellStyle name="Normal 4 2" xfId="6"/>
    <cellStyle name="Vurgu1" xfId="2" builtinId="29"/>
    <cellStyle name="Vurgu3" xfId="3" builtinId="37"/>
    <cellStyle name="Vurgu6" xfId="4" builtinId="49"/>
  </cellStyles>
  <dxfs count="236">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ont>
        <color rgb="FF9C0006"/>
      </font>
      <fill>
        <patternFill>
          <bgColor rgb="FFFFC7CE"/>
        </patternFill>
      </fill>
    </dxf>
    <dxf>
      <font>
        <color rgb="FF006100"/>
      </font>
      <fill>
        <patternFill>
          <bgColor rgb="FFC6EFCE"/>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457201</xdr:colOff>
      <xdr:row>1</xdr:row>
      <xdr:rowOff>262467</xdr:rowOff>
    </xdr:from>
    <xdr:to>
      <xdr:col>1</xdr:col>
      <xdr:colOff>1074516</xdr:colOff>
      <xdr:row>4</xdr:row>
      <xdr:rowOff>177800</xdr:rowOff>
    </xdr:to>
    <xdr:pic>
      <xdr:nvPicPr>
        <xdr:cNvPr id="2" name="Resim 3" descr="C:\Users\safakgunduz\Desktop\unnamed.png">
          <a:extLst>
            <a:ext uri="{FF2B5EF4-FFF2-40B4-BE49-F238E27FC236}">
              <a16:creationId xmlns:a16="http://schemas.microsoft.com/office/drawing/2014/main" id="{01D6E7C4-98E6-4C80-855A-33D55A9EC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40267"/>
          <a:ext cx="1421648" cy="8551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deaprojecomtr288-my.sharepoint.com/C:/C:/Users/Okan/Desktop/5g%20cons/ISO%2027001%20Yeni%20Firma/Prosed&#252;rler/PR.06%20Varl&#305;k%20Y&#246;netimi/Varl&#305;%20Envanteri%20ve%20Risk%20Analizler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deaprojecomtr288-my.sharepoint.com/C:/C:/Users/serkan.kirac/Desktop/Varl&#305;k%20Envanter%20Listesi%20ve%20Risk%20Analizi%20Tablosu%20-%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gi sınıfları"/>
      <sheetName val="varlık keşif formu"/>
      <sheetName val="varlık grupları"/>
      <sheetName val="varlıklar"/>
      <sheetName val="tehditler"/>
      <sheetName val="zayıflıklar"/>
      <sheetName val="RİSK ANALİZİ (2)"/>
      <sheetName val="risk analizi"/>
    </sheetNames>
    <sheetDataSet>
      <sheetData sheetId="0" refreshError="1"/>
      <sheetData sheetId="1" refreshError="1"/>
      <sheetData sheetId="2" refreshError="1"/>
      <sheetData sheetId="3" refreshError="1"/>
      <sheetData sheetId="4" refreshError="1"/>
      <sheetData sheetId="5" refreshError="1"/>
      <sheetData sheetId="6">
        <row r="8">
          <cell r="AB8" t="str">
            <v>AÇIK</v>
          </cell>
          <cell r="AC8" t="str">
            <v>KAPALI</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lık keşif formu (2)"/>
      <sheetName val="Muhasebe"/>
      <sheetName val="Finans"/>
      <sheetName val="Uçuş İşletme Tip Müdürü "/>
      <sheetName val="Eğitim"/>
      <sheetName val="Satınalma"/>
      <sheetName val="RİSK ANALİZİ (2)"/>
      <sheetName val="varlık keşif formu"/>
      <sheetName val="RİSK ANALİZİ"/>
      <sheetName val="OLASILIK"/>
      <sheetName val="ŞİDDET"/>
      <sheetName val="EYLEM MATRİSİ"/>
      <sheetName val="RİSK MATRİSİ"/>
    </sheetNames>
    <sheetDataSet>
      <sheetData sheetId="0"/>
      <sheetData sheetId="1"/>
      <sheetData sheetId="2"/>
      <sheetData sheetId="3"/>
      <sheetData sheetId="4"/>
      <sheetData sheetId="5"/>
      <sheetData sheetId="6"/>
      <sheetData sheetId="7"/>
      <sheetData sheetId="8"/>
      <sheetData sheetId="9">
        <row r="5">
          <cell r="B5">
            <v>1</v>
          </cell>
        </row>
        <row r="6">
          <cell r="B6">
            <v>2</v>
          </cell>
        </row>
        <row r="7">
          <cell r="B7">
            <v>3</v>
          </cell>
        </row>
        <row r="8">
          <cell r="B8">
            <v>4</v>
          </cell>
        </row>
        <row r="9">
          <cell r="B9">
            <v>5</v>
          </cell>
        </row>
      </sheetData>
      <sheetData sheetId="10">
        <row r="4">
          <cell r="A4">
            <v>1</v>
          </cell>
        </row>
        <row r="5">
          <cell r="A5">
            <v>2</v>
          </cell>
        </row>
        <row r="6">
          <cell r="A6">
            <v>3</v>
          </cell>
        </row>
        <row r="7">
          <cell r="A7">
            <v>4</v>
          </cell>
        </row>
        <row r="8">
          <cell r="A8">
            <v>5</v>
          </cell>
        </row>
      </sheetData>
      <sheetData sheetId="11"/>
      <sheetData sheetId="12"/>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T54"/>
  <sheetViews>
    <sheetView tabSelected="1" topLeftCell="C11" zoomScale="75" zoomScaleNormal="75" zoomScaleSheetLayoutView="108" zoomScalePageLayoutView="108" workbookViewId="0">
      <selection activeCell="G24" sqref="G24"/>
    </sheetView>
  </sheetViews>
  <sheetFormatPr defaultColWidth="9.109375" defaultRowHeight="13.2" x14ac:dyDescent="0.25"/>
  <cols>
    <col min="1" max="1" width="11.6640625" style="4" customWidth="1"/>
    <col min="2" max="2" width="23" style="4" customWidth="1"/>
    <col min="3" max="3" width="18.109375" style="4" customWidth="1"/>
    <col min="4" max="4" width="20.6640625" style="14" customWidth="1"/>
    <col min="5" max="6" width="55.88671875" style="15" customWidth="1"/>
    <col min="7" max="7" width="23.6640625" style="16" bestFit="1" customWidth="1"/>
    <col min="8" max="8" width="13.44140625" style="1" customWidth="1"/>
    <col min="9" max="10" width="10" style="1" customWidth="1"/>
    <col min="11" max="11" width="18" style="1" customWidth="1"/>
    <col min="12" max="12" width="11.44140625" style="13" customWidth="1"/>
    <col min="13" max="13" width="12.109375" style="13" customWidth="1"/>
    <col min="14" max="14" width="15.109375" style="13" customWidth="1"/>
    <col min="15" max="15" width="13.88671875" style="1" customWidth="1"/>
    <col min="16" max="17" width="10" style="1" customWidth="1"/>
    <col min="18" max="19" width="18.33203125" style="1" customWidth="1"/>
    <col min="20" max="16384" width="9.109375" style="1"/>
  </cols>
  <sheetData>
    <row r="1" spans="1:20" ht="13.95" customHeight="1" x14ac:dyDescent="0.25">
      <c r="A1" s="85"/>
      <c r="B1" s="85"/>
      <c r="C1" s="85"/>
      <c r="D1" s="85"/>
      <c r="E1" s="85"/>
      <c r="F1" s="85"/>
      <c r="G1" s="85"/>
      <c r="H1" s="85"/>
      <c r="I1" s="85"/>
      <c r="J1" s="85"/>
      <c r="K1" s="93"/>
      <c r="L1" s="85"/>
      <c r="M1" s="85"/>
      <c r="N1" s="85"/>
      <c r="O1" s="85"/>
      <c r="P1" s="85"/>
      <c r="Q1" s="85"/>
      <c r="R1" s="85"/>
    </row>
    <row r="2" spans="1:20" ht="24.6" customHeight="1" x14ac:dyDescent="0.25">
      <c r="A2" s="160">
        <v>1</v>
      </c>
      <c r="B2" s="161"/>
      <c r="C2" s="151" t="s">
        <v>105</v>
      </c>
      <c r="D2" s="152"/>
      <c r="E2" s="152"/>
      <c r="F2" s="152"/>
      <c r="G2" s="152"/>
      <c r="H2" s="152"/>
      <c r="I2" s="152"/>
      <c r="J2" s="152"/>
      <c r="K2" s="152"/>
      <c r="L2" s="152"/>
      <c r="M2" s="152"/>
      <c r="N2" s="152"/>
      <c r="O2" s="152"/>
      <c r="P2" s="153"/>
      <c r="Q2" s="149" t="s">
        <v>101</v>
      </c>
      <c r="R2" s="150"/>
      <c r="S2" s="86" t="s">
        <v>123</v>
      </c>
    </row>
    <row r="3" spans="1:20" ht="24.6" customHeight="1" x14ac:dyDescent="0.25">
      <c r="A3" s="162"/>
      <c r="B3" s="163"/>
      <c r="C3" s="154"/>
      <c r="D3" s="155"/>
      <c r="E3" s="155"/>
      <c r="F3" s="155"/>
      <c r="G3" s="155"/>
      <c r="H3" s="155"/>
      <c r="I3" s="155"/>
      <c r="J3" s="155"/>
      <c r="K3" s="155"/>
      <c r="L3" s="155"/>
      <c r="M3" s="155"/>
      <c r="N3" s="155"/>
      <c r="O3" s="155"/>
      <c r="P3" s="156"/>
      <c r="Q3" s="149" t="s">
        <v>102</v>
      </c>
      <c r="R3" s="150"/>
      <c r="S3" s="87">
        <v>43292</v>
      </c>
    </row>
    <row r="4" spans="1:20" ht="24.6" customHeight="1" x14ac:dyDescent="0.25">
      <c r="A4" s="162"/>
      <c r="B4" s="163"/>
      <c r="C4" s="154"/>
      <c r="D4" s="155"/>
      <c r="E4" s="155"/>
      <c r="F4" s="155"/>
      <c r="G4" s="155"/>
      <c r="H4" s="155"/>
      <c r="I4" s="155"/>
      <c r="J4" s="155"/>
      <c r="K4" s="155"/>
      <c r="L4" s="155"/>
      <c r="M4" s="155"/>
      <c r="N4" s="155"/>
      <c r="O4" s="155"/>
      <c r="P4" s="156"/>
      <c r="Q4" s="149" t="s">
        <v>103</v>
      </c>
      <c r="R4" s="150"/>
      <c r="S4" s="87">
        <v>46128</v>
      </c>
    </row>
    <row r="5" spans="1:20" ht="24.6" customHeight="1" x14ac:dyDescent="0.25">
      <c r="A5" s="164"/>
      <c r="B5" s="165"/>
      <c r="C5" s="157"/>
      <c r="D5" s="158"/>
      <c r="E5" s="158"/>
      <c r="F5" s="158"/>
      <c r="G5" s="158"/>
      <c r="H5" s="155"/>
      <c r="I5" s="155"/>
      <c r="J5" s="158"/>
      <c r="K5" s="158"/>
      <c r="L5" s="158"/>
      <c r="M5" s="158"/>
      <c r="N5" s="158"/>
      <c r="O5" s="158"/>
      <c r="P5" s="159"/>
      <c r="Q5" s="149" t="s">
        <v>104</v>
      </c>
      <c r="R5" s="150"/>
      <c r="S5" s="89">
        <v>4</v>
      </c>
    </row>
    <row r="6" spans="1:20" ht="89.25" customHeight="1" x14ac:dyDescent="0.25">
      <c r="A6" s="166" t="s">
        <v>3</v>
      </c>
      <c r="B6" s="166" t="s">
        <v>5</v>
      </c>
      <c r="C6" s="166" t="s">
        <v>4</v>
      </c>
      <c r="D6" s="166" t="s">
        <v>74</v>
      </c>
      <c r="E6" s="166" t="s">
        <v>84</v>
      </c>
      <c r="F6" s="166" t="s">
        <v>85</v>
      </c>
      <c r="G6" s="170" t="s">
        <v>86</v>
      </c>
      <c r="H6" s="94" t="s">
        <v>64</v>
      </c>
      <c r="I6" s="95" t="s">
        <v>0</v>
      </c>
      <c r="J6" s="96" t="s">
        <v>66</v>
      </c>
      <c r="K6" s="137" t="s">
        <v>106</v>
      </c>
      <c r="L6" s="140" t="s">
        <v>65</v>
      </c>
      <c r="M6" s="140" t="s">
        <v>6</v>
      </c>
      <c r="N6" s="140" t="s">
        <v>7</v>
      </c>
      <c r="O6" s="97" t="s">
        <v>64</v>
      </c>
      <c r="P6" s="98" t="s">
        <v>0</v>
      </c>
      <c r="Q6" s="99" t="s">
        <v>66</v>
      </c>
      <c r="R6" s="100" t="s">
        <v>1</v>
      </c>
      <c r="S6" s="101" t="s">
        <v>39</v>
      </c>
    </row>
    <row r="7" spans="1:20" s="4" customFormat="1" ht="22.5" customHeight="1" x14ac:dyDescent="0.3">
      <c r="A7" s="167"/>
      <c r="B7" s="167"/>
      <c r="C7" s="167"/>
      <c r="D7" s="167"/>
      <c r="E7" s="167"/>
      <c r="F7" s="167"/>
      <c r="G7" s="171"/>
      <c r="H7" s="167" t="s">
        <v>2</v>
      </c>
      <c r="I7" s="175" t="s">
        <v>61</v>
      </c>
      <c r="J7" s="173" t="s">
        <v>67</v>
      </c>
      <c r="K7" s="138"/>
      <c r="L7" s="141"/>
      <c r="M7" s="141"/>
      <c r="N7" s="141"/>
      <c r="O7" s="146" t="s">
        <v>2</v>
      </c>
      <c r="P7" s="148" t="s">
        <v>63</v>
      </c>
      <c r="Q7" s="146" t="s">
        <v>62</v>
      </c>
      <c r="R7" s="144" t="s">
        <v>1</v>
      </c>
      <c r="S7" s="143" t="s">
        <v>106</v>
      </c>
      <c r="T7" s="45"/>
    </row>
    <row r="8" spans="1:20" s="4" customFormat="1" ht="16.5" customHeight="1" thickBot="1" x14ac:dyDescent="0.35">
      <c r="A8" s="168"/>
      <c r="B8" s="168"/>
      <c r="C8" s="168"/>
      <c r="D8" s="168"/>
      <c r="E8" s="168"/>
      <c r="F8" s="168"/>
      <c r="G8" s="172"/>
      <c r="H8" s="168"/>
      <c r="I8" s="176"/>
      <c r="J8" s="174"/>
      <c r="K8" s="139"/>
      <c r="L8" s="142"/>
      <c r="M8" s="142"/>
      <c r="N8" s="142"/>
      <c r="O8" s="147"/>
      <c r="P8" s="145"/>
      <c r="Q8" s="147"/>
      <c r="R8" s="145"/>
      <c r="S8" s="143"/>
      <c r="T8" s="3"/>
    </row>
    <row r="9" spans="1:20" ht="41.4" customHeight="1" x14ac:dyDescent="0.3">
      <c r="A9" s="90">
        <v>1</v>
      </c>
      <c r="B9" s="91" t="s">
        <v>110</v>
      </c>
      <c r="C9" s="92" t="s">
        <v>76</v>
      </c>
      <c r="D9" s="102">
        <v>1.3</v>
      </c>
      <c r="E9" s="128" t="s">
        <v>111</v>
      </c>
      <c r="F9" s="126" t="s">
        <v>128</v>
      </c>
      <c r="G9" s="127" t="s">
        <v>126</v>
      </c>
      <c r="H9" s="112">
        <v>3</v>
      </c>
      <c r="I9" s="112">
        <v>2</v>
      </c>
      <c r="J9" s="112">
        <f t="shared" ref="J9" si="0">H9*I9</f>
        <v>6</v>
      </c>
      <c r="K9" s="113" t="str">
        <f>IF(J9&lt;=3,"Önemsiz Risk",IF(AND(J9&gt;=4,J9&lt;=6),"Kabul Edilebilir Risk",IF(AND(J9&gt;=8,J9&lt;=10),"Orta Düzeydeki Risk",IF(AND(J9&gt;=12,J9&lt;=15),"Önemli Risk",IF(AND(J9&gt;=16,J9&lt;=25),"Kabul Edilemez Risk","Geçersiz Değer")))))</f>
        <v>Kabul Edilebilir Risk</v>
      </c>
      <c r="L9" s="10"/>
      <c r="M9" s="8"/>
      <c r="N9" s="9"/>
      <c r="O9" s="88"/>
      <c r="P9" s="88"/>
      <c r="Q9" s="88">
        <f>O9*P9</f>
        <v>0</v>
      </c>
      <c r="R9" s="6" t="s">
        <v>94</v>
      </c>
      <c r="S9" s="125"/>
    </row>
    <row r="10" spans="1:20" ht="47.4" customHeight="1" x14ac:dyDescent="0.3">
      <c r="A10" s="22">
        <v>2</v>
      </c>
      <c r="B10" s="91" t="s">
        <v>110</v>
      </c>
      <c r="C10" s="47" t="s">
        <v>76</v>
      </c>
      <c r="D10" s="114">
        <v>1.3</v>
      </c>
      <c r="E10" s="47" t="s">
        <v>87</v>
      </c>
      <c r="F10" s="118" t="s">
        <v>129</v>
      </c>
      <c r="G10" s="49" t="s">
        <v>92</v>
      </c>
      <c r="H10" s="115">
        <v>3</v>
      </c>
      <c r="I10" s="115">
        <v>2</v>
      </c>
      <c r="J10" s="115">
        <f t="shared" ref="J10:J24" si="1">H10*I10</f>
        <v>6</v>
      </c>
      <c r="K10" s="113" t="str">
        <f t="shared" ref="K10:K24" si="2">IF(J10&lt;=3,"Önemsiz Risk",IF(AND(J10&gt;=4,J10&lt;=6),"Kabul Edilebilir Risk",IF(AND(J10&gt;=8,J10&lt;=10),"Orta Düzeydeki Risk",IF(AND(J10&gt;=12,J10&lt;=15),"Önemli Risk",IF(AND(J10&gt;=16,J10&lt;=25),"Kabul Edilemez Risk","Geçersiz Değer")))))</f>
        <v>Kabul Edilebilir Risk</v>
      </c>
      <c r="L10" s="12"/>
      <c r="M10" s="8"/>
      <c r="N10" s="2"/>
      <c r="O10" s="50"/>
      <c r="P10" s="50"/>
      <c r="Q10" s="50">
        <f t="shared" ref="Q10:Q24" si="3">O10*P10</f>
        <v>0</v>
      </c>
      <c r="R10" s="6" t="s">
        <v>94</v>
      </c>
      <c r="S10" s="125"/>
    </row>
    <row r="11" spans="1:20" ht="30" customHeight="1" x14ac:dyDescent="0.3">
      <c r="A11" s="7">
        <v>3</v>
      </c>
      <c r="B11" s="91" t="s">
        <v>110</v>
      </c>
      <c r="C11" s="47" t="s">
        <v>82</v>
      </c>
      <c r="D11" s="114">
        <v>3.4</v>
      </c>
      <c r="E11" s="47" t="s">
        <v>78</v>
      </c>
      <c r="F11" s="120" t="s">
        <v>133</v>
      </c>
      <c r="G11" s="48" t="s">
        <v>95</v>
      </c>
      <c r="H11" s="115">
        <v>3</v>
      </c>
      <c r="I11" s="115">
        <v>2</v>
      </c>
      <c r="J11" s="115">
        <f t="shared" si="1"/>
        <v>6</v>
      </c>
      <c r="K11" s="113" t="str">
        <f t="shared" si="2"/>
        <v>Kabul Edilebilir Risk</v>
      </c>
      <c r="L11" s="12"/>
      <c r="M11" s="8"/>
      <c r="N11" s="2"/>
      <c r="O11" s="50"/>
      <c r="P11" s="50"/>
      <c r="Q11" s="50">
        <f t="shared" si="3"/>
        <v>0</v>
      </c>
      <c r="R11" s="6" t="s">
        <v>94</v>
      </c>
      <c r="S11" s="125"/>
    </row>
    <row r="12" spans="1:20" ht="40.799999999999997" customHeight="1" x14ac:dyDescent="0.3">
      <c r="A12" s="22">
        <v>4</v>
      </c>
      <c r="B12" s="91" t="s">
        <v>110</v>
      </c>
      <c r="C12" s="47" t="s">
        <v>82</v>
      </c>
      <c r="D12" s="114">
        <v>3.4</v>
      </c>
      <c r="E12" s="47" t="s">
        <v>109</v>
      </c>
      <c r="F12" s="120" t="s">
        <v>134</v>
      </c>
      <c r="G12" s="48" t="s">
        <v>96</v>
      </c>
      <c r="H12" s="115">
        <v>3</v>
      </c>
      <c r="I12" s="115">
        <v>2</v>
      </c>
      <c r="J12" s="115">
        <f t="shared" si="1"/>
        <v>6</v>
      </c>
      <c r="K12" s="113" t="str">
        <f t="shared" si="2"/>
        <v>Kabul Edilebilir Risk</v>
      </c>
      <c r="L12" s="12"/>
      <c r="M12" s="8"/>
      <c r="N12" s="2"/>
      <c r="O12" s="50"/>
      <c r="P12" s="50"/>
      <c r="Q12" s="50">
        <f t="shared" si="3"/>
        <v>0</v>
      </c>
      <c r="R12" s="6" t="s">
        <v>94</v>
      </c>
      <c r="S12" s="125"/>
    </row>
    <row r="13" spans="1:20" ht="45" customHeight="1" x14ac:dyDescent="0.3">
      <c r="A13" s="7">
        <v>5</v>
      </c>
      <c r="B13" s="91" t="s">
        <v>110</v>
      </c>
      <c r="C13" s="47" t="s">
        <v>82</v>
      </c>
      <c r="D13" s="114">
        <v>3.4</v>
      </c>
      <c r="E13" s="47" t="s">
        <v>108</v>
      </c>
      <c r="F13" s="120" t="s">
        <v>98</v>
      </c>
      <c r="G13" s="48" t="s">
        <v>107</v>
      </c>
      <c r="H13" s="115">
        <v>3</v>
      </c>
      <c r="I13" s="115">
        <v>2</v>
      </c>
      <c r="J13" s="115">
        <f t="shared" si="1"/>
        <v>6</v>
      </c>
      <c r="K13" s="113" t="str">
        <f t="shared" si="2"/>
        <v>Kabul Edilebilir Risk</v>
      </c>
      <c r="L13" s="12"/>
      <c r="M13" s="8"/>
      <c r="N13" s="5"/>
      <c r="O13" s="50"/>
      <c r="P13" s="50"/>
      <c r="Q13" s="50">
        <f t="shared" si="3"/>
        <v>0</v>
      </c>
      <c r="R13" s="6" t="s">
        <v>94</v>
      </c>
      <c r="S13" s="125"/>
    </row>
    <row r="14" spans="1:20" ht="34.950000000000003" customHeight="1" x14ac:dyDescent="0.3">
      <c r="A14" s="22">
        <v>6</v>
      </c>
      <c r="B14" s="91" t="s">
        <v>110</v>
      </c>
      <c r="C14" s="47" t="s">
        <v>82</v>
      </c>
      <c r="D14" s="114">
        <v>3.4</v>
      </c>
      <c r="E14" s="47" t="s">
        <v>83</v>
      </c>
      <c r="F14" s="120" t="s">
        <v>135</v>
      </c>
      <c r="G14" s="48"/>
      <c r="H14" s="115">
        <v>3</v>
      </c>
      <c r="I14" s="115">
        <v>2</v>
      </c>
      <c r="J14" s="115">
        <f t="shared" si="1"/>
        <v>6</v>
      </c>
      <c r="K14" s="113" t="str">
        <f t="shared" si="2"/>
        <v>Kabul Edilebilir Risk</v>
      </c>
      <c r="L14" s="12"/>
      <c r="M14" s="8"/>
      <c r="N14" s="2"/>
      <c r="O14" s="50"/>
      <c r="P14" s="50"/>
      <c r="Q14" s="50">
        <f t="shared" si="3"/>
        <v>0</v>
      </c>
      <c r="R14" s="6" t="s">
        <v>94</v>
      </c>
      <c r="S14" s="125"/>
    </row>
    <row r="15" spans="1:20" ht="34.950000000000003" customHeight="1" x14ac:dyDescent="0.3">
      <c r="A15" s="7">
        <v>7</v>
      </c>
      <c r="B15" s="91" t="s">
        <v>110</v>
      </c>
      <c r="C15" s="104" t="s">
        <v>76</v>
      </c>
      <c r="D15" s="102" t="s">
        <v>112</v>
      </c>
      <c r="E15" s="129" t="s">
        <v>125</v>
      </c>
      <c r="F15" s="121" t="s">
        <v>113</v>
      </c>
      <c r="G15" s="109" t="s">
        <v>114</v>
      </c>
      <c r="H15" s="112">
        <v>1</v>
      </c>
      <c r="I15" s="112">
        <v>1</v>
      </c>
      <c r="J15" s="112">
        <f t="shared" si="1"/>
        <v>1</v>
      </c>
      <c r="K15" s="113" t="str">
        <f t="shared" si="2"/>
        <v>Önemsiz Risk</v>
      </c>
      <c r="L15" s="105"/>
      <c r="M15" s="108"/>
      <c r="N15" s="106"/>
      <c r="O15" s="103"/>
      <c r="P15" s="103"/>
      <c r="Q15" s="103">
        <f t="shared" si="3"/>
        <v>0</v>
      </c>
      <c r="R15" s="6" t="s">
        <v>94</v>
      </c>
      <c r="S15" s="125"/>
    </row>
    <row r="16" spans="1:20" ht="42.6" customHeight="1" x14ac:dyDescent="0.3">
      <c r="A16" s="22">
        <v>8</v>
      </c>
      <c r="B16" s="91" t="s">
        <v>110</v>
      </c>
      <c r="C16" s="104" t="s">
        <v>81</v>
      </c>
      <c r="D16" s="102" t="s">
        <v>112</v>
      </c>
      <c r="E16" s="110" t="s">
        <v>119</v>
      </c>
      <c r="F16" s="122" t="s">
        <v>136</v>
      </c>
      <c r="G16" s="111" t="s">
        <v>115</v>
      </c>
      <c r="H16" s="112">
        <v>1</v>
      </c>
      <c r="I16" s="112">
        <v>1</v>
      </c>
      <c r="J16" s="112">
        <f t="shared" si="1"/>
        <v>1</v>
      </c>
      <c r="K16" s="113" t="str">
        <f t="shared" si="2"/>
        <v>Önemsiz Risk</v>
      </c>
      <c r="L16" s="105"/>
      <c r="M16" s="108"/>
      <c r="N16" s="106"/>
      <c r="O16" s="103"/>
      <c r="P16" s="103"/>
      <c r="Q16" s="103">
        <f t="shared" si="3"/>
        <v>0</v>
      </c>
      <c r="R16" s="6" t="s">
        <v>94</v>
      </c>
      <c r="S16" s="125"/>
    </row>
    <row r="17" spans="1:19" ht="42" customHeight="1" x14ac:dyDescent="0.3">
      <c r="A17" s="7">
        <v>9</v>
      </c>
      <c r="B17" s="91" t="s">
        <v>110</v>
      </c>
      <c r="C17" s="104" t="s">
        <v>76</v>
      </c>
      <c r="D17" s="102">
        <v>3</v>
      </c>
      <c r="E17" s="130" t="s">
        <v>120</v>
      </c>
      <c r="F17" s="123" t="s">
        <v>116</v>
      </c>
      <c r="G17" s="111" t="s">
        <v>93</v>
      </c>
      <c r="H17" s="112">
        <v>2</v>
      </c>
      <c r="I17" s="112">
        <v>1</v>
      </c>
      <c r="J17" s="112">
        <f t="shared" si="1"/>
        <v>2</v>
      </c>
      <c r="K17" s="113" t="str">
        <f t="shared" si="2"/>
        <v>Önemsiz Risk</v>
      </c>
      <c r="L17" s="105"/>
      <c r="M17" s="108"/>
      <c r="N17" s="106"/>
      <c r="O17" s="103"/>
      <c r="P17" s="103"/>
      <c r="Q17" s="103">
        <f t="shared" si="3"/>
        <v>0</v>
      </c>
      <c r="R17" s="6" t="s">
        <v>94</v>
      </c>
      <c r="S17" s="125"/>
    </row>
    <row r="18" spans="1:19" ht="66.599999999999994" customHeight="1" x14ac:dyDescent="0.3">
      <c r="A18" s="22">
        <v>10</v>
      </c>
      <c r="B18" s="91" t="s">
        <v>110</v>
      </c>
      <c r="C18" s="104" t="s">
        <v>76</v>
      </c>
      <c r="D18" s="102">
        <v>4</v>
      </c>
      <c r="E18" s="135" t="s">
        <v>121</v>
      </c>
      <c r="F18" s="123" t="s">
        <v>132</v>
      </c>
      <c r="G18" s="117" t="s">
        <v>122</v>
      </c>
      <c r="H18" s="112">
        <v>1</v>
      </c>
      <c r="I18" s="112">
        <v>3</v>
      </c>
      <c r="J18" s="112">
        <f t="shared" si="1"/>
        <v>3</v>
      </c>
      <c r="K18" s="113" t="str">
        <f t="shared" si="2"/>
        <v>Önemsiz Risk</v>
      </c>
      <c r="L18" s="105"/>
      <c r="M18" s="108"/>
      <c r="N18" s="106"/>
      <c r="O18" s="103"/>
      <c r="P18" s="103"/>
      <c r="Q18" s="103">
        <f t="shared" si="3"/>
        <v>0</v>
      </c>
      <c r="R18" s="6" t="s">
        <v>94</v>
      </c>
      <c r="S18" s="125"/>
    </row>
    <row r="19" spans="1:19" ht="42" customHeight="1" x14ac:dyDescent="0.3">
      <c r="A19" s="7">
        <v>11</v>
      </c>
      <c r="B19" s="91" t="s">
        <v>110</v>
      </c>
      <c r="C19" s="104" t="s">
        <v>82</v>
      </c>
      <c r="D19" s="102">
        <v>4</v>
      </c>
      <c r="E19" s="131" t="s">
        <v>124</v>
      </c>
      <c r="F19" s="124" t="s">
        <v>118</v>
      </c>
      <c r="G19" s="116"/>
      <c r="H19" s="112">
        <v>1</v>
      </c>
      <c r="I19" s="112">
        <v>3</v>
      </c>
      <c r="J19" s="112">
        <f t="shared" si="1"/>
        <v>3</v>
      </c>
      <c r="K19" s="113" t="str">
        <f t="shared" si="2"/>
        <v>Önemsiz Risk</v>
      </c>
      <c r="L19" s="105"/>
      <c r="M19" s="108"/>
      <c r="N19" s="106"/>
      <c r="O19" s="103"/>
      <c r="P19" s="103"/>
      <c r="Q19" s="103">
        <f t="shared" si="3"/>
        <v>0</v>
      </c>
      <c r="R19" s="6" t="s">
        <v>94</v>
      </c>
      <c r="S19" s="125"/>
    </row>
    <row r="20" spans="1:19" ht="40.200000000000003" customHeight="1" x14ac:dyDescent="0.3">
      <c r="A20" s="22">
        <v>12</v>
      </c>
      <c r="B20" s="91" t="s">
        <v>110</v>
      </c>
      <c r="C20" s="132" t="s">
        <v>76</v>
      </c>
      <c r="D20" s="133">
        <v>1.4</v>
      </c>
      <c r="E20" s="134" t="s">
        <v>117</v>
      </c>
      <c r="F20" s="135" t="s">
        <v>131</v>
      </c>
      <c r="G20" s="107" t="s">
        <v>97</v>
      </c>
      <c r="H20" s="112">
        <v>1</v>
      </c>
      <c r="I20" s="112">
        <v>3</v>
      </c>
      <c r="J20" s="112">
        <f t="shared" si="1"/>
        <v>3</v>
      </c>
      <c r="K20" s="113" t="str">
        <f t="shared" si="2"/>
        <v>Önemsiz Risk</v>
      </c>
      <c r="L20" s="105"/>
      <c r="M20" s="108"/>
      <c r="N20" s="106"/>
      <c r="O20" s="103"/>
      <c r="P20" s="103"/>
      <c r="Q20" s="103">
        <f t="shared" si="3"/>
        <v>0</v>
      </c>
      <c r="R20" s="6" t="s">
        <v>94</v>
      </c>
      <c r="S20" s="125"/>
    </row>
    <row r="21" spans="1:19" ht="34.950000000000003" customHeight="1" x14ac:dyDescent="0.3">
      <c r="A21" s="7">
        <v>13</v>
      </c>
      <c r="B21" s="91" t="s">
        <v>110</v>
      </c>
      <c r="C21" s="47" t="s">
        <v>77</v>
      </c>
      <c r="D21" s="114">
        <v>3.4</v>
      </c>
      <c r="E21" s="47" t="s">
        <v>88</v>
      </c>
      <c r="F21" s="120" t="s">
        <v>130</v>
      </c>
      <c r="G21" s="48"/>
      <c r="H21" s="115">
        <v>3</v>
      </c>
      <c r="I21" s="115">
        <v>2</v>
      </c>
      <c r="J21" s="115">
        <f t="shared" si="1"/>
        <v>6</v>
      </c>
      <c r="K21" s="113" t="str">
        <f t="shared" si="2"/>
        <v>Kabul Edilebilir Risk</v>
      </c>
      <c r="L21" s="12"/>
      <c r="M21" s="8"/>
      <c r="N21" s="2"/>
      <c r="O21" s="50"/>
      <c r="P21" s="50"/>
      <c r="Q21" s="50">
        <f t="shared" si="3"/>
        <v>0</v>
      </c>
      <c r="R21" s="6" t="s">
        <v>94</v>
      </c>
      <c r="S21" s="125"/>
    </row>
    <row r="22" spans="1:19" ht="34.950000000000003" customHeight="1" x14ac:dyDescent="0.3">
      <c r="A22" s="7">
        <v>14</v>
      </c>
      <c r="B22" s="91" t="s">
        <v>110</v>
      </c>
      <c r="C22" s="47" t="s">
        <v>77</v>
      </c>
      <c r="D22" s="114">
        <v>3.4</v>
      </c>
      <c r="E22" s="47" t="s">
        <v>89</v>
      </c>
      <c r="F22" s="120" t="s">
        <v>127</v>
      </c>
      <c r="G22" s="48"/>
      <c r="H22" s="115">
        <v>3</v>
      </c>
      <c r="I22" s="115">
        <v>2</v>
      </c>
      <c r="J22" s="115">
        <f t="shared" si="1"/>
        <v>6</v>
      </c>
      <c r="K22" s="113" t="str">
        <f t="shared" si="2"/>
        <v>Kabul Edilebilir Risk</v>
      </c>
      <c r="L22" s="12"/>
      <c r="M22" s="8"/>
      <c r="N22" s="5"/>
      <c r="O22" s="50"/>
      <c r="P22" s="50"/>
      <c r="Q22" s="50">
        <f t="shared" si="3"/>
        <v>0</v>
      </c>
      <c r="R22" s="6" t="s">
        <v>94</v>
      </c>
      <c r="S22" s="125"/>
    </row>
    <row r="23" spans="1:19" ht="34.950000000000003" customHeight="1" x14ac:dyDescent="0.3">
      <c r="A23" s="22">
        <v>15</v>
      </c>
      <c r="B23" s="91" t="s">
        <v>110</v>
      </c>
      <c r="C23" s="47" t="s">
        <v>77</v>
      </c>
      <c r="D23" s="114">
        <v>3.4</v>
      </c>
      <c r="E23" s="47" t="s">
        <v>90</v>
      </c>
      <c r="F23" s="120" t="s">
        <v>100</v>
      </c>
      <c r="G23" s="48"/>
      <c r="H23" s="115">
        <v>3</v>
      </c>
      <c r="I23" s="115">
        <v>2</v>
      </c>
      <c r="J23" s="115">
        <f t="shared" si="1"/>
        <v>6</v>
      </c>
      <c r="K23" s="113" t="str">
        <f t="shared" si="2"/>
        <v>Kabul Edilebilir Risk</v>
      </c>
      <c r="L23" s="12"/>
      <c r="M23" s="8"/>
      <c r="N23" s="5"/>
      <c r="O23" s="50"/>
      <c r="P23" s="50"/>
      <c r="Q23" s="50">
        <f t="shared" si="3"/>
        <v>0</v>
      </c>
      <c r="R23" s="6" t="s">
        <v>94</v>
      </c>
      <c r="S23" s="125"/>
    </row>
    <row r="24" spans="1:19" ht="34.950000000000003" customHeight="1" x14ac:dyDescent="0.3">
      <c r="A24" s="7">
        <v>16</v>
      </c>
      <c r="B24" s="91" t="s">
        <v>110</v>
      </c>
      <c r="C24" s="47" t="s">
        <v>77</v>
      </c>
      <c r="D24" s="114">
        <v>3.4</v>
      </c>
      <c r="E24" s="47" t="s">
        <v>91</v>
      </c>
      <c r="F24" s="119" t="s">
        <v>99</v>
      </c>
      <c r="G24" s="48"/>
      <c r="H24" s="115">
        <v>3</v>
      </c>
      <c r="I24" s="115">
        <v>2</v>
      </c>
      <c r="J24" s="115">
        <f t="shared" si="1"/>
        <v>6</v>
      </c>
      <c r="K24" s="113" t="str">
        <f t="shared" si="2"/>
        <v>Kabul Edilebilir Risk</v>
      </c>
      <c r="L24" s="12"/>
      <c r="M24" s="8"/>
      <c r="N24" s="5"/>
      <c r="O24" s="50"/>
      <c r="P24" s="50"/>
      <c r="Q24" s="50">
        <f t="shared" si="3"/>
        <v>0</v>
      </c>
      <c r="R24" s="6" t="s">
        <v>94</v>
      </c>
      <c r="S24" s="125"/>
    </row>
    <row r="25" spans="1:19" ht="32.4" customHeight="1" x14ac:dyDescent="0.25">
      <c r="A25" s="169" t="s">
        <v>8</v>
      </c>
      <c r="B25" s="169"/>
      <c r="C25" s="169"/>
      <c r="D25" s="169"/>
      <c r="E25" s="169"/>
      <c r="F25" s="169"/>
      <c r="G25" s="169"/>
      <c r="H25" s="169"/>
      <c r="I25" s="169"/>
      <c r="J25" s="169"/>
      <c r="K25" s="44"/>
      <c r="L25" s="136" t="s">
        <v>9</v>
      </c>
      <c r="M25" s="136"/>
      <c r="N25" s="136"/>
      <c r="O25" s="136"/>
      <c r="P25" s="136"/>
      <c r="Q25" s="136"/>
      <c r="R25" s="136"/>
      <c r="S25" s="136"/>
    </row>
    <row r="54" spans="1:20" s="13" customFormat="1" x14ac:dyDescent="0.25">
      <c r="A54" s="4"/>
      <c r="B54" s="4"/>
      <c r="C54" s="4"/>
      <c r="D54" s="14"/>
      <c r="E54" s="15"/>
      <c r="F54" s="15"/>
      <c r="G54" s="16"/>
      <c r="H54" s="1"/>
      <c r="I54" s="1"/>
      <c r="J54" s="1"/>
      <c r="K54" s="1"/>
      <c r="L54" s="11"/>
      <c r="O54" s="1"/>
      <c r="P54" s="1"/>
      <c r="Q54" s="1"/>
      <c r="R54" s="1"/>
      <c r="S54" s="1"/>
      <c r="T54" s="1"/>
    </row>
  </sheetData>
  <autoFilter ref="A8:T25"/>
  <dataConsolidate/>
  <mergeCells count="27">
    <mergeCell ref="A2:B5"/>
    <mergeCell ref="E6:E8"/>
    <mergeCell ref="D6:D8"/>
    <mergeCell ref="C6:C8"/>
    <mergeCell ref="A25:J25"/>
    <mergeCell ref="B6:B8"/>
    <mergeCell ref="A6:A8"/>
    <mergeCell ref="F6:F8"/>
    <mergeCell ref="G6:G8"/>
    <mergeCell ref="J7:J8"/>
    <mergeCell ref="H7:H8"/>
    <mergeCell ref="I7:I8"/>
    <mergeCell ref="Q2:R2"/>
    <mergeCell ref="Q3:R3"/>
    <mergeCell ref="Q4:R4"/>
    <mergeCell ref="Q5:R5"/>
    <mergeCell ref="C2:P5"/>
    <mergeCell ref="L25:S25"/>
    <mergeCell ref="K6:K8"/>
    <mergeCell ref="M6:M8"/>
    <mergeCell ref="N6:N8"/>
    <mergeCell ref="S7:S8"/>
    <mergeCell ref="R7:R8"/>
    <mergeCell ref="Q7:Q8"/>
    <mergeCell ref="O7:O8"/>
    <mergeCell ref="P7:P8"/>
    <mergeCell ref="L6:L8"/>
  </mergeCells>
  <conditionalFormatting sqref="R21:R24 R10:R14">
    <cfRule type="containsText" dxfId="235" priority="1169" operator="containsText" text="KAPALI">
      <formula>NOT(ISERROR(SEARCH("KAPALI",R10)))</formula>
    </cfRule>
    <cfRule type="containsText" dxfId="234" priority="1170" operator="containsText" text="AÇIK">
      <formula>NOT(ISERROR(SEARCH("AÇIK",R10)))</formula>
    </cfRule>
  </conditionalFormatting>
  <conditionalFormatting sqref="N13">
    <cfRule type="colorScale" priority="1143">
      <colorScale>
        <cfvo type="min"/>
        <cfvo type="percentile" val="50"/>
        <cfvo type="max"/>
        <color rgb="FF63BE7B"/>
        <color rgb="FFFFEB84"/>
        <color rgb="FFF8696B"/>
      </colorScale>
    </cfRule>
  </conditionalFormatting>
  <conditionalFormatting sqref="J21:K24 Q21:Q24 J10:K14 Q10:Q14">
    <cfRule type="cellIs" dxfId="233" priority="492" stopIfTrue="1" operator="between">
      <formula>12</formula>
      <formula>15</formula>
    </cfRule>
    <cfRule type="cellIs" dxfId="232" priority="494" stopIfTrue="1" operator="between">
      <formula>16</formula>
      <formula>25</formula>
    </cfRule>
    <cfRule type="cellIs" dxfId="231" priority="495" stopIfTrue="1" operator="between">
      <formula>8</formula>
      <formula>10</formula>
    </cfRule>
  </conditionalFormatting>
  <conditionalFormatting sqref="J21:K24 Q21:Q24 J10:K14 Q10:Q14">
    <cfRule type="cellIs" dxfId="230" priority="493" stopIfTrue="1" operator="between">
      <formula>0</formula>
      <formula>3</formula>
    </cfRule>
  </conditionalFormatting>
  <conditionalFormatting sqref="J21:K24 Q21:Q24 J10:K14 Q10:Q14">
    <cfRule type="cellIs" dxfId="229" priority="491" stopIfTrue="1" operator="between">
      <formula>4</formula>
      <formula>6</formula>
    </cfRule>
  </conditionalFormatting>
  <conditionalFormatting sqref="K21:K24 S21:S24 S10:S14 K10:K14">
    <cfRule type="containsText" dxfId="228" priority="376" operator="containsText" text="Önemsiz Risk">
      <formula>NOT(ISERROR(SEARCH("Önemsiz Risk",K10)))</formula>
    </cfRule>
    <cfRule type="containsText" dxfId="227" priority="377" operator="containsText" text="Orta Düzeydeki Risk">
      <formula>NOT(ISERROR(SEARCH("Orta Düzeydeki Risk",K10)))</formula>
    </cfRule>
    <cfRule type="containsText" dxfId="226" priority="378" operator="containsText" text="Kabul Edilemez Risk">
      <formula>NOT(ISERROR(SEARCH("Kabul Edilemez Risk",K10)))</formula>
    </cfRule>
    <cfRule type="containsText" dxfId="225" priority="379" operator="containsText" text="Kabul Edilebilir Risk">
      <formula>NOT(ISERROR(SEARCH("Kabul Edilebilir Risk",K10)))</formula>
    </cfRule>
  </conditionalFormatting>
  <conditionalFormatting sqref="K21:K24 S21:S24 S10:S14 K10:K14">
    <cfRule type="containsText" dxfId="224" priority="375" operator="containsText" text="Önemli Risk">
      <formula>NOT(ISERROR(SEARCH("Önemli Risk",K10)))</formula>
    </cfRule>
  </conditionalFormatting>
  <conditionalFormatting sqref="H21:K24 O21:Q24 H10:K14 O10:Q14">
    <cfRule type="cellIs" dxfId="223" priority="369" operator="equal">
      <formula>5</formula>
    </cfRule>
    <cfRule type="cellIs" dxfId="222" priority="370" operator="equal">
      <formula>4</formula>
    </cfRule>
    <cfRule type="cellIs" dxfId="221" priority="371" operator="equal">
      <formula>3</formula>
    </cfRule>
    <cfRule type="cellIs" dxfId="220" priority="373" operator="equal">
      <formula>2</formula>
    </cfRule>
    <cfRule type="cellIs" dxfId="219" priority="374" operator="equal">
      <formula>1</formula>
    </cfRule>
  </conditionalFormatting>
  <conditionalFormatting sqref="Q9">
    <cfRule type="cellIs" dxfId="218" priority="290" stopIfTrue="1" operator="between">
      <formula>12</formula>
      <formula>15</formula>
    </cfRule>
    <cfRule type="cellIs" dxfId="217" priority="292" stopIfTrue="1" operator="between">
      <formula>16</formula>
      <formula>25</formula>
    </cfRule>
    <cfRule type="cellIs" dxfId="216" priority="293" stopIfTrue="1" operator="between">
      <formula>8</formula>
      <formula>10</formula>
    </cfRule>
  </conditionalFormatting>
  <conditionalFormatting sqref="Q9">
    <cfRule type="cellIs" dxfId="215" priority="291" stopIfTrue="1" operator="between">
      <formula>0</formula>
      <formula>3</formula>
    </cfRule>
  </conditionalFormatting>
  <conditionalFormatting sqref="Q9">
    <cfRule type="cellIs" dxfId="214" priority="289" stopIfTrue="1" operator="between">
      <formula>4</formula>
      <formula>6</formula>
    </cfRule>
  </conditionalFormatting>
  <conditionalFormatting sqref="S9">
    <cfRule type="containsText" dxfId="213" priority="285" operator="containsText" text="Önemsiz Risk">
      <formula>NOT(ISERROR(SEARCH("Önemsiz Risk",S9)))</formula>
    </cfRule>
    <cfRule type="containsText" dxfId="212" priority="286" operator="containsText" text="Orta Düzeydeki Risk">
      <formula>NOT(ISERROR(SEARCH("Orta Düzeydeki Risk",S9)))</formula>
    </cfRule>
    <cfRule type="containsText" dxfId="211" priority="287" operator="containsText" text="Kabul Edilemez Risk">
      <formula>NOT(ISERROR(SEARCH("Kabul Edilemez Risk",S9)))</formula>
    </cfRule>
    <cfRule type="containsText" dxfId="210" priority="288" operator="containsText" text="Kabul Edilebilir Risk">
      <formula>NOT(ISERROR(SEARCH("Kabul Edilebilir Risk",S9)))</formula>
    </cfRule>
  </conditionalFormatting>
  <conditionalFormatting sqref="S9">
    <cfRule type="containsText" dxfId="209" priority="284" operator="containsText" text="Önemli Risk">
      <formula>NOT(ISERROR(SEARCH("Önemli Risk",S9)))</formula>
    </cfRule>
  </conditionalFormatting>
  <conditionalFormatting sqref="O9">
    <cfRule type="cellIs" dxfId="208" priority="259" operator="equal">
      <formula>5</formula>
    </cfRule>
    <cfRule type="cellIs" dxfId="207" priority="260" operator="equal">
      <formula>4</formula>
    </cfRule>
    <cfRule type="cellIs" dxfId="206" priority="261" operator="equal">
      <formula>3</formula>
    </cfRule>
    <cfRule type="cellIs" dxfId="205" priority="262" operator="equal">
      <formula>2</formula>
    </cfRule>
    <cfRule type="cellIs" dxfId="204" priority="263" operator="equal">
      <formula>1</formula>
    </cfRule>
  </conditionalFormatting>
  <conditionalFormatting sqref="O9">
    <cfRule type="cellIs" dxfId="203" priority="254" operator="equal">
      <formula>5</formula>
    </cfRule>
    <cfRule type="cellIs" dxfId="202" priority="255" operator="equal">
      <formula>4</formula>
    </cfRule>
    <cfRule type="cellIs" dxfId="201" priority="256" operator="equal">
      <formula>3</formula>
    </cfRule>
    <cfRule type="cellIs" dxfId="200" priority="257" operator="equal">
      <formula>2</formula>
    </cfRule>
    <cfRule type="cellIs" dxfId="199" priority="258" operator="equal">
      <formula>1</formula>
    </cfRule>
  </conditionalFormatting>
  <conditionalFormatting sqref="P9">
    <cfRule type="cellIs" dxfId="198" priority="249" operator="equal">
      <formula>5</formula>
    </cfRule>
    <cfRule type="cellIs" dxfId="197" priority="250" operator="equal">
      <formula>4</formula>
    </cfRule>
    <cfRule type="cellIs" dxfId="196" priority="251" operator="equal">
      <formula>3</formula>
    </cfRule>
    <cfRule type="cellIs" dxfId="195" priority="252" operator="equal">
      <formula>2</formula>
    </cfRule>
    <cfRule type="cellIs" dxfId="194" priority="253" operator="equal">
      <formula>1</formula>
    </cfRule>
  </conditionalFormatting>
  <conditionalFormatting sqref="P9">
    <cfRule type="cellIs" dxfId="193" priority="244" operator="equal">
      <formula>5</formula>
    </cfRule>
    <cfRule type="cellIs" dxfId="192" priority="245" operator="equal">
      <formula>4</formula>
    </cfRule>
    <cfRule type="cellIs" dxfId="191" priority="246" operator="equal">
      <formula>3</formula>
    </cfRule>
    <cfRule type="cellIs" dxfId="190" priority="247" operator="equal">
      <formula>2</formula>
    </cfRule>
    <cfRule type="cellIs" dxfId="189" priority="248" operator="equal">
      <formula>1</formula>
    </cfRule>
  </conditionalFormatting>
  <conditionalFormatting sqref="P9">
    <cfRule type="cellIs" dxfId="188" priority="239" operator="equal">
      <formula>5</formula>
    </cfRule>
    <cfRule type="cellIs" dxfId="187" priority="240" operator="equal">
      <formula>4</formula>
    </cfRule>
    <cfRule type="cellIs" dxfId="186" priority="241" operator="equal">
      <formula>3</formula>
    </cfRule>
    <cfRule type="cellIs" dxfId="185" priority="242" operator="equal">
      <formula>2</formula>
    </cfRule>
    <cfRule type="cellIs" dxfId="184" priority="243" operator="equal">
      <formula>1</formula>
    </cfRule>
  </conditionalFormatting>
  <conditionalFormatting sqref="P9">
    <cfRule type="cellIs" dxfId="183" priority="234" operator="equal">
      <formula>5</formula>
    </cfRule>
    <cfRule type="cellIs" dxfId="182" priority="235" operator="equal">
      <formula>4</formula>
    </cfRule>
    <cfRule type="cellIs" dxfId="181" priority="236" operator="equal">
      <formula>3</formula>
    </cfRule>
    <cfRule type="cellIs" dxfId="180" priority="237" operator="equal">
      <formula>2</formula>
    </cfRule>
    <cfRule type="cellIs" dxfId="179" priority="238" operator="equal">
      <formula>1</formula>
    </cfRule>
  </conditionalFormatting>
  <conditionalFormatting sqref="Q9">
    <cfRule type="cellIs" dxfId="178" priority="229" operator="equal">
      <formula>5</formula>
    </cfRule>
    <cfRule type="cellIs" dxfId="177" priority="230" operator="equal">
      <formula>4</formula>
    </cfRule>
    <cfRule type="cellIs" dxfId="176" priority="231" operator="equal">
      <formula>3</formula>
    </cfRule>
    <cfRule type="cellIs" dxfId="175" priority="232" operator="equal">
      <formula>2</formula>
    </cfRule>
    <cfRule type="cellIs" dxfId="174" priority="233" operator="equal">
      <formula>1</formula>
    </cfRule>
  </conditionalFormatting>
  <conditionalFormatting sqref="Q9">
    <cfRule type="cellIs" dxfId="173" priority="224" operator="equal">
      <formula>5</formula>
    </cfRule>
    <cfRule type="cellIs" dxfId="172" priority="225" operator="equal">
      <formula>4</formula>
    </cfRule>
    <cfRule type="cellIs" dxfId="171" priority="226" operator="equal">
      <formula>3</formula>
    </cfRule>
    <cfRule type="cellIs" dxfId="170" priority="227" operator="equal">
      <formula>2</formula>
    </cfRule>
    <cfRule type="cellIs" dxfId="169" priority="228" operator="equal">
      <formula>1</formula>
    </cfRule>
  </conditionalFormatting>
  <conditionalFormatting sqref="K9">
    <cfRule type="containsText" dxfId="168" priority="220" operator="containsText" text="Önemsiz Risk">
      <formula>NOT(ISERROR(SEARCH("Önemsiz Risk",K9)))</formula>
    </cfRule>
    <cfRule type="containsText" dxfId="167" priority="221" operator="containsText" text="Orta Düzeydeki Risk">
      <formula>NOT(ISERROR(SEARCH("Orta Düzeydeki Risk",K9)))</formula>
    </cfRule>
    <cfRule type="containsText" dxfId="166" priority="222" operator="containsText" text="Kabul Edilemez Risk">
      <formula>NOT(ISERROR(SEARCH("Kabul Edilemez Risk",K9)))</formula>
    </cfRule>
    <cfRule type="containsText" dxfId="165" priority="223" operator="containsText" text="Kabul Edilebilir Risk">
      <formula>NOT(ISERROR(SEARCH("Kabul Edilebilir Risk",K9)))</formula>
    </cfRule>
  </conditionalFormatting>
  <conditionalFormatting sqref="K9">
    <cfRule type="containsText" dxfId="164" priority="219" operator="containsText" text="Önemli Risk">
      <formula>NOT(ISERROR(SEARCH("Önemli Risk",K9)))</formula>
    </cfRule>
  </conditionalFormatting>
  <conditionalFormatting sqref="K9">
    <cfRule type="containsText" dxfId="163" priority="215" operator="containsText" text="Önemsiz Risk">
      <formula>NOT(ISERROR(SEARCH("Önemsiz Risk",K9)))</formula>
    </cfRule>
    <cfRule type="containsText" dxfId="162" priority="216" operator="containsText" text="Orta Düzeydeki Risk">
      <formula>NOT(ISERROR(SEARCH("Orta Düzeydeki Risk",K9)))</formula>
    </cfRule>
    <cfRule type="containsText" dxfId="161" priority="217" operator="containsText" text="Kabul Edilemez Risk">
      <formula>NOT(ISERROR(SEARCH("Kabul Edilemez Risk",K9)))</formula>
    </cfRule>
    <cfRule type="containsText" dxfId="160" priority="218" operator="containsText" text="Kabul Edilebilir Risk">
      <formula>NOT(ISERROR(SEARCH("Kabul Edilebilir Risk",K9)))</formula>
    </cfRule>
  </conditionalFormatting>
  <conditionalFormatting sqref="K9">
    <cfRule type="containsText" dxfId="159" priority="214" operator="containsText" text="Önemli Risk">
      <formula>NOT(ISERROR(SEARCH("Önemli Risk",K9)))</formula>
    </cfRule>
  </conditionalFormatting>
  <conditionalFormatting sqref="J9">
    <cfRule type="cellIs" dxfId="158" priority="194" operator="equal">
      <formula>5</formula>
    </cfRule>
    <cfRule type="cellIs" dxfId="157" priority="195" operator="equal">
      <formula>4</formula>
    </cfRule>
    <cfRule type="cellIs" dxfId="156" priority="196" operator="equal">
      <formula>3</formula>
    </cfRule>
    <cfRule type="cellIs" dxfId="155" priority="197" operator="equal">
      <formula>2</formula>
    </cfRule>
    <cfRule type="cellIs" dxfId="154" priority="198" operator="equal">
      <formula>1</formula>
    </cfRule>
  </conditionalFormatting>
  <conditionalFormatting sqref="H9">
    <cfRule type="cellIs" dxfId="153" priority="209" operator="equal">
      <formula>5</formula>
    </cfRule>
    <cfRule type="cellIs" dxfId="152" priority="210" operator="equal">
      <formula>4</formula>
    </cfRule>
    <cfRule type="cellIs" dxfId="151" priority="211" operator="equal">
      <formula>3</formula>
    </cfRule>
    <cfRule type="cellIs" dxfId="150" priority="212" operator="equal">
      <formula>2</formula>
    </cfRule>
    <cfRule type="cellIs" dxfId="149" priority="213" operator="equal">
      <formula>1</formula>
    </cfRule>
  </conditionalFormatting>
  <conditionalFormatting sqref="I9">
    <cfRule type="cellIs" dxfId="148" priority="204" operator="equal">
      <formula>5</formula>
    </cfRule>
    <cfRule type="cellIs" dxfId="147" priority="205" operator="equal">
      <formula>4</formula>
    </cfRule>
    <cfRule type="cellIs" dxfId="146" priority="206" operator="equal">
      <formula>3</formula>
    </cfRule>
    <cfRule type="cellIs" dxfId="145" priority="207" operator="equal">
      <formula>2</formula>
    </cfRule>
    <cfRule type="cellIs" dxfId="144" priority="208" operator="equal">
      <formula>1</formula>
    </cfRule>
  </conditionalFormatting>
  <conditionalFormatting sqref="J9">
    <cfRule type="cellIs" dxfId="143" priority="200" stopIfTrue="1" operator="between">
      <formula>12</formula>
      <formula>15</formula>
    </cfRule>
    <cfRule type="cellIs" dxfId="142" priority="202" stopIfTrue="1" operator="between">
      <formula>16</formula>
      <formula>25</formula>
    </cfRule>
    <cfRule type="cellIs" dxfId="141" priority="203" stopIfTrue="1" operator="between">
      <formula>8</formula>
      <formula>10</formula>
    </cfRule>
  </conditionalFormatting>
  <conditionalFormatting sqref="J9">
    <cfRule type="cellIs" dxfId="140" priority="201" stopIfTrue="1" operator="between">
      <formula>0</formula>
      <formula>3</formula>
    </cfRule>
  </conditionalFormatting>
  <conditionalFormatting sqref="J9">
    <cfRule type="cellIs" dxfId="139" priority="199" stopIfTrue="1" operator="between">
      <formula>4</formula>
      <formula>6</formula>
    </cfRule>
  </conditionalFormatting>
  <conditionalFormatting sqref="O13">
    <cfRule type="colorScale" priority="1295">
      <colorScale>
        <cfvo type="min"/>
        <cfvo type="percentile" val="50"/>
        <cfvo type="max"/>
        <color rgb="FF63BE7B"/>
        <color rgb="FFFFEB84"/>
        <color rgb="FFF8696B"/>
      </colorScale>
    </cfRule>
  </conditionalFormatting>
  <conditionalFormatting sqref="R15:R20">
    <cfRule type="containsText" dxfId="138" priority="190" operator="containsText" text="KAPALI">
      <formula>NOT(ISERROR(SEARCH("KAPALI",R15)))</formula>
    </cfRule>
    <cfRule type="containsText" dxfId="137" priority="191" operator="containsText" text="AÇIK">
      <formula>NOT(ISERROR(SEARCH("AÇIK",R15)))</formula>
    </cfRule>
  </conditionalFormatting>
  <conditionalFormatting sqref="S15:S20">
    <cfRule type="containsText" dxfId="136" priority="176" operator="containsText" text="Önemsiz Risk">
      <formula>NOT(ISERROR(SEARCH("Önemsiz Risk",S15)))</formula>
    </cfRule>
    <cfRule type="containsText" dxfId="135" priority="177" operator="containsText" text="Orta Düzeydeki Risk">
      <formula>NOT(ISERROR(SEARCH("Orta Düzeydeki Risk",S15)))</formula>
    </cfRule>
    <cfRule type="containsText" dxfId="134" priority="178" operator="containsText" text="Kabul Edilemez Risk">
      <formula>NOT(ISERROR(SEARCH("Kabul Edilemez Risk",S15)))</formula>
    </cfRule>
    <cfRule type="containsText" dxfId="133" priority="179" operator="containsText" text="Kabul Edilebilir Risk">
      <formula>NOT(ISERROR(SEARCH("Kabul Edilebilir Risk",S15)))</formula>
    </cfRule>
  </conditionalFormatting>
  <conditionalFormatting sqref="S15:S20">
    <cfRule type="containsText" dxfId="132" priority="175" operator="containsText" text="Önemli Risk">
      <formula>NOT(ISERROR(SEARCH("Önemli Risk",S15)))</formula>
    </cfRule>
  </conditionalFormatting>
  <conditionalFormatting sqref="H15 H17:H18 H20">
    <cfRule type="cellIs" dxfId="131" priority="170" operator="equal">
      <formula>5</formula>
    </cfRule>
    <cfRule type="cellIs" dxfId="130" priority="171" operator="equal">
      <formula>4</formula>
    </cfRule>
    <cfRule type="cellIs" dxfId="129" priority="172" operator="equal">
      <formula>3</formula>
    </cfRule>
    <cfRule type="cellIs" dxfId="128" priority="173" operator="equal">
      <formula>2</formula>
    </cfRule>
    <cfRule type="cellIs" dxfId="127" priority="174" operator="equal">
      <formula>1</formula>
    </cfRule>
  </conditionalFormatting>
  <conditionalFormatting sqref="I15 I17:I18 I20">
    <cfRule type="cellIs" dxfId="126" priority="165" operator="equal">
      <formula>5</formula>
    </cfRule>
    <cfRule type="cellIs" dxfId="125" priority="166" operator="equal">
      <formula>4</formula>
    </cfRule>
    <cfRule type="cellIs" dxfId="124" priority="167" operator="equal">
      <formula>3</formula>
    </cfRule>
    <cfRule type="cellIs" dxfId="123" priority="168" operator="equal">
      <formula>2</formula>
    </cfRule>
    <cfRule type="cellIs" dxfId="122" priority="169" operator="equal">
      <formula>1</formula>
    </cfRule>
  </conditionalFormatting>
  <conditionalFormatting sqref="J15:K15 J17:K18 K16 J20:K20 K19">
    <cfRule type="cellIs" dxfId="121" priority="161" stopIfTrue="1" operator="between">
      <formula>12</formula>
      <formula>15</formula>
    </cfRule>
    <cfRule type="cellIs" dxfId="120" priority="163" stopIfTrue="1" operator="between">
      <formula>16</formula>
      <formula>25</formula>
    </cfRule>
    <cfRule type="cellIs" dxfId="119" priority="164" stopIfTrue="1" operator="between">
      <formula>8</formula>
      <formula>10</formula>
    </cfRule>
  </conditionalFormatting>
  <conditionalFormatting sqref="J15:K15 J17:K18 K16 J20:K20 K19">
    <cfRule type="cellIs" dxfId="118" priority="162" stopIfTrue="1" operator="between">
      <formula>0</formula>
      <formula>3</formula>
    </cfRule>
  </conditionalFormatting>
  <conditionalFormatting sqref="J15:K15 J17:K18 K16 J20:K20 K19">
    <cfRule type="cellIs" dxfId="117" priority="160" stopIfTrue="1" operator="between">
      <formula>4</formula>
      <formula>6</formula>
    </cfRule>
  </conditionalFormatting>
  <conditionalFormatting sqref="J15:K15 J17:K18 K16 J20:K20 K19">
    <cfRule type="cellIs" dxfId="116" priority="155" operator="equal">
      <formula>5</formula>
    </cfRule>
    <cfRule type="cellIs" dxfId="115" priority="156" operator="equal">
      <formula>4</formula>
    </cfRule>
    <cfRule type="cellIs" dxfId="114" priority="157" operator="equal">
      <formula>3</formula>
    </cfRule>
    <cfRule type="cellIs" dxfId="113" priority="158" operator="equal">
      <formula>2</formula>
    </cfRule>
    <cfRule type="cellIs" dxfId="112" priority="159" operator="equal">
      <formula>1</formula>
    </cfRule>
  </conditionalFormatting>
  <conditionalFormatting sqref="K15:K20">
    <cfRule type="containsText" dxfId="111" priority="111" operator="containsText" text="Önemsiz Risk">
      <formula>NOT(ISERROR(SEARCH("Önemsiz Risk",K15)))</formula>
    </cfRule>
    <cfRule type="containsText" dxfId="110" priority="112" operator="containsText" text="Orta Düzeydeki Risk">
      <formula>NOT(ISERROR(SEARCH("Orta Düzeydeki Risk",K15)))</formula>
    </cfRule>
    <cfRule type="containsText" dxfId="109" priority="113" operator="containsText" text="Kabul Edilemez Risk">
      <formula>NOT(ISERROR(SEARCH("Kabul Edilemez Risk",K15)))</formula>
    </cfRule>
    <cfRule type="containsText" dxfId="108" priority="114" operator="containsText" text="Kabul Edilebilir Risk">
      <formula>NOT(ISERROR(SEARCH("Kabul Edilebilir Risk",K15)))</formula>
    </cfRule>
  </conditionalFormatting>
  <conditionalFormatting sqref="K15:K20">
    <cfRule type="containsText" dxfId="107" priority="110" operator="containsText" text="Önemli Risk">
      <formula>NOT(ISERROR(SEARCH("Önemli Risk",K15)))</formula>
    </cfRule>
  </conditionalFormatting>
  <conditionalFormatting sqref="K15:K20">
    <cfRule type="containsText" dxfId="106" priority="106" operator="containsText" text="Önemsiz Risk">
      <formula>NOT(ISERROR(SEARCH("Önemsiz Risk",K15)))</formula>
    </cfRule>
    <cfRule type="containsText" dxfId="105" priority="107" operator="containsText" text="Orta Düzeydeki Risk">
      <formula>NOT(ISERROR(SEARCH("Orta Düzeydeki Risk",K15)))</formula>
    </cfRule>
    <cfRule type="containsText" dxfId="104" priority="108" operator="containsText" text="Kabul Edilemez Risk">
      <formula>NOT(ISERROR(SEARCH("Kabul Edilemez Risk",K15)))</formula>
    </cfRule>
    <cfRule type="containsText" dxfId="103" priority="109" operator="containsText" text="Kabul Edilebilir Risk">
      <formula>NOT(ISERROR(SEARCH("Kabul Edilebilir Risk",K15)))</formula>
    </cfRule>
  </conditionalFormatting>
  <conditionalFormatting sqref="K15:K20">
    <cfRule type="containsText" dxfId="102" priority="105" operator="containsText" text="Önemli Risk">
      <formula>NOT(ISERROR(SEARCH("Önemli Risk",K15)))</formula>
    </cfRule>
  </conditionalFormatting>
  <conditionalFormatting sqref="H16">
    <cfRule type="cellIs" dxfId="101" priority="100" operator="equal">
      <formula>5</formula>
    </cfRule>
    <cfRule type="cellIs" dxfId="100" priority="101" operator="equal">
      <formula>4</formula>
    </cfRule>
    <cfRule type="cellIs" dxfId="99" priority="102" operator="equal">
      <formula>3</formula>
    </cfRule>
    <cfRule type="cellIs" dxfId="98" priority="103" operator="equal">
      <formula>2</formula>
    </cfRule>
    <cfRule type="cellIs" dxfId="97" priority="104" operator="equal">
      <formula>1</formula>
    </cfRule>
  </conditionalFormatting>
  <conditionalFormatting sqref="I16">
    <cfRule type="cellIs" dxfId="96" priority="95" operator="equal">
      <formula>5</formula>
    </cfRule>
    <cfRule type="cellIs" dxfId="95" priority="96" operator="equal">
      <formula>4</formula>
    </cfRule>
    <cfRule type="cellIs" dxfId="94" priority="97" operator="equal">
      <formula>3</formula>
    </cfRule>
    <cfRule type="cellIs" dxfId="93" priority="98" operator="equal">
      <formula>2</formula>
    </cfRule>
    <cfRule type="cellIs" dxfId="92" priority="99" operator="equal">
      <formula>1</formula>
    </cfRule>
  </conditionalFormatting>
  <conditionalFormatting sqref="J16">
    <cfRule type="cellIs" dxfId="91" priority="91" stopIfTrue="1" operator="between">
      <formula>12</formula>
      <formula>15</formula>
    </cfRule>
    <cfRule type="cellIs" dxfId="90" priority="93" stopIfTrue="1" operator="between">
      <formula>16</formula>
      <formula>25</formula>
    </cfRule>
    <cfRule type="cellIs" dxfId="89" priority="94" stopIfTrue="1" operator="between">
      <formula>8</formula>
      <formula>10</formula>
    </cfRule>
  </conditionalFormatting>
  <conditionalFormatting sqref="J16">
    <cfRule type="cellIs" dxfId="88" priority="92" stopIfTrue="1" operator="between">
      <formula>0</formula>
      <formula>3</formula>
    </cfRule>
  </conditionalFormatting>
  <conditionalFormatting sqref="J16">
    <cfRule type="cellIs" dxfId="87" priority="90" stopIfTrue="1" operator="between">
      <formula>4</formula>
      <formula>6</formula>
    </cfRule>
  </conditionalFormatting>
  <conditionalFormatting sqref="J16">
    <cfRule type="cellIs" dxfId="86" priority="85" operator="equal">
      <formula>5</formula>
    </cfRule>
    <cfRule type="cellIs" dxfId="85" priority="86" operator="equal">
      <formula>4</formula>
    </cfRule>
    <cfRule type="cellIs" dxfId="84" priority="87" operator="equal">
      <formula>3</formula>
    </cfRule>
    <cfRule type="cellIs" dxfId="83" priority="88" operator="equal">
      <formula>2</formula>
    </cfRule>
    <cfRule type="cellIs" dxfId="82" priority="89" operator="equal">
      <formula>1</formula>
    </cfRule>
  </conditionalFormatting>
  <conditionalFormatting sqref="H19">
    <cfRule type="cellIs" dxfId="81" priority="80" operator="equal">
      <formula>5</formula>
    </cfRule>
    <cfRule type="cellIs" dxfId="80" priority="81" operator="equal">
      <formula>4</formula>
    </cfRule>
    <cfRule type="cellIs" dxfId="79" priority="82" operator="equal">
      <formula>3</formula>
    </cfRule>
    <cfRule type="cellIs" dxfId="78" priority="83" operator="equal">
      <formula>2</formula>
    </cfRule>
    <cfRule type="cellIs" dxfId="77" priority="84" operator="equal">
      <formula>1</formula>
    </cfRule>
  </conditionalFormatting>
  <conditionalFormatting sqref="I19">
    <cfRule type="cellIs" dxfId="76" priority="75" operator="equal">
      <formula>5</formula>
    </cfRule>
    <cfRule type="cellIs" dxfId="75" priority="76" operator="equal">
      <formula>4</formula>
    </cfRule>
    <cfRule type="cellIs" dxfId="74" priority="77" operator="equal">
      <formula>3</formula>
    </cfRule>
    <cfRule type="cellIs" dxfId="73" priority="78" operator="equal">
      <formula>2</formula>
    </cfRule>
    <cfRule type="cellIs" dxfId="72" priority="79" operator="equal">
      <formula>1</formula>
    </cfRule>
  </conditionalFormatting>
  <conditionalFormatting sqref="J19">
    <cfRule type="cellIs" dxfId="71" priority="71" stopIfTrue="1" operator="between">
      <formula>12</formula>
      <formula>15</formula>
    </cfRule>
    <cfRule type="cellIs" dxfId="70" priority="73" stopIfTrue="1" operator="between">
      <formula>16</formula>
      <formula>25</formula>
    </cfRule>
    <cfRule type="cellIs" dxfId="69" priority="74" stopIfTrue="1" operator="between">
      <formula>8</formula>
      <formula>10</formula>
    </cfRule>
  </conditionalFormatting>
  <conditionalFormatting sqref="J19">
    <cfRule type="cellIs" dxfId="68" priority="72" stopIfTrue="1" operator="between">
      <formula>0</formula>
      <formula>3</formula>
    </cfRule>
  </conditionalFormatting>
  <conditionalFormatting sqref="J19">
    <cfRule type="cellIs" dxfId="67" priority="70" stopIfTrue="1" operator="between">
      <formula>4</formula>
      <formula>6</formula>
    </cfRule>
  </conditionalFormatting>
  <conditionalFormatting sqref="J19">
    <cfRule type="cellIs" dxfId="66" priority="65" operator="equal">
      <formula>5</formula>
    </cfRule>
    <cfRule type="cellIs" dxfId="65" priority="66" operator="equal">
      <formula>4</formula>
    </cfRule>
    <cfRule type="cellIs" dxfId="64" priority="67" operator="equal">
      <formula>3</formula>
    </cfRule>
    <cfRule type="cellIs" dxfId="63" priority="68" operator="equal">
      <formula>2</formula>
    </cfRule>
    <cfRule type="cellIs" dxfId="62" priority="69" operator="equal">
      <formula>1</formula>
    </cfRule>
  </conditionalFormatting>
  <conditionalFormatting sqref="N22:N24">
    <cfRule type="colorScale" priority="1505">
      <colorScale>
        <cfvo type="min"/>
        <cfvo type="percentile" val="50"/>
        <cfvo type="max"/>
        <color rgb="FF63BE7B"/>
        <color rgb="FFFFEB84"/>
        <color rgb="FFF8696B"/>
      </colorScale>
    </cfRule>
  </conditionalFormatting>
  <conditionalFormatting sqref="O22:O24">
    <cfRule type="colorScale" priority="1506">
      <colorScale>
        <cfvo type="min"/>
        <cfvo type="percentile" val="50"/>
        <cfvo type="max"/>
        <color rgb="FF63BE7B"/>
        <color rgb="FFFFEB84"/>
        <color rgb="FFF8696B"/>
      </colorScale>
    </cfRule>
  </conditionalFormatting>
  <conditionalFormatting sqref="Q21:Q24 Q10:Q14">
    <cfRule type="iconSet" priority="1507">
      <iconSet iconSet="3Symbols" reverse="1">
        <cfvo type="percent" val="0"/>
        <cfvo type="num" val="72"/>
        <cfvo type="num" val="135"/>
      </iconSet>
    </cfRule>
  </conditionalFormatting>
  <conditionalFormatting sqref="O21:O24 O10:O14">
    <cfRule type="colorScale" priority="1509">
      <colorScale>
        <cfvo type="min"/>
        <cfvo type="percentile" val="50"/>
        <cfvo type="max"/>
        <color rgb="FF63BE7B"/>
        <color rgb="FFFFEB84"/>
        <color rgb="FFF8696B"/>
      </colorScale>
    </cfRule>
  </conditionalFormatting>
  <conditionalFormatting sqref="R9">
    <cfRule type="containsText" dxfId="61" priority="63" operator="containsText" text="KAPALI">
      <formula>NOT(ISERROR(SEARCH("KAPALI",R9)))</formula>
    </cfRule>
    <cfRule type="containsText" dxfId="60" priority="64" operator="containsText" text="AÇIK">
      <formula>NOT(ISERROR(SEARCH("AÇIK",R9)))</formula>
    </cfRule>
  </conditionalFormatting>
  <conditionalFormatting sqref="O15 O17:O18 O20">
    <cfRule type="cellIs" dxfId="59" priority="56" operator="equal">
      <formula>5</formula>
    </cfRule>
    <cfRule type="cellIs" dxfId="58" priority="57" operator="equal">
      <formula>4</formula>
    </cfRule>
    <cfRule type="cellIs" dxfId="57" priority="58" operator="equal">
      <formula>3</formula>
    </cfRule>
    <cfRule type="cellIs" dxfId="56" priority="59" operator="equal">
      <formula>2</formula>
    </cfRule>
    <cfRule type="cellIs" dxfId="55" priority="60" operator="equal">
      <formula>1</formula>
    </cfRule>
  </conditionalFormatting>
  <conditionalFormatting sqref="P15 P17:P18 P20">
    <cfRule type="cellIs" dxfId="54" priority="51" operator="equal">
      <formula>5</formula>
    </cfRule>
    <cfRule type="cellIs" dxfId="53" priority="52" operator="equal">
      <formula>4</formula>
    </cfRule>
    <cfRule type="cellIs" dxfId="52" priority="53" operator="equal">
      <formula>3</formula>
    </cfRule>
    <cfRule type="cellIs" dxfId="51" priority="54" operator="equal">
      <formula>2</formula>
    </cfRule>
    <cfRule type="cellIs" dxfId="50" priority="55" operator="equal">
      <formula>1</formula>
    </cfRule>
  </conditionalFormatting>
  <conditionalFormatting sqref="Q15 Q17:Q18 Q20">
    <cfRule type="cellIs" dxfId="49" priority="47" stopIfTrue="1" operator="between">
      <formula>12</formula>
      <formula>15</formula>
    </cfRule>
    <cfRule type="cellIs" dxfId="48" priority="49" stopIfTrue="1" operator="between">
      <formula>16</formula>
      <formula>25</formula>
    </cfRule>
    <cfRule type="cellIs" dxfId="47" priority="50" stopIfTrue="1" operator="between">
      <formula>8</formula>
      <formula>10</formula>
    </cfRule>
  </conditionalFormatting>
  <conditionalFormatting sqref="Q15 Q17:Q18 Q20">
    <cfRule type="cellIs" dxfId="46" priority="48" stopIfTrue="1" operator="between">
      <formula>0</formula>
      <formula>3</formula>
    </cfRule>
  </conditionalFormatting>
  <conditionalFormatting sqref="Q15 Q17:Q18 Q20">
    <cfRule type="cellIs" dxfId="45" priority="46" stopIfTrue="1" operator="between">
      <formula>4</formula>
      <formula>6</formula>
    </cfRule>
  </conditionalFormatting>
  <conditionalFormatting sqref="Q15 Q17:Q18 Q20">
    <cfRule type="cellIs" dxfId="44" priority="41" operator="equal">
      <formula>5</formula>
    </cfRule>
    <cfRule type="cellIs" dxfId="43" priority="42" operator="equal">
      <formula>4</formula>
    </cfRule>
    <cfRule type="cellIs" dxfId="42" priority="43" operator="equal">
      <formula>3</formula>
    </cfRule>
    <cfRule type="cellIs" dxfId="41" priority="44" operator="equal">
      <formula>2</formula>
    </cfRule>
    <cfRule type="cellIs" dxfId="40" priority="45" operator="equal">
      <formula>1</formula>
    </cfRule>
  </conditionalFormatting>
  <conditionalFormatting sqref="O16">
    <cfRule type="cellIs" dxfId="39" priority="36" operator="equal">
      <formula>5</formula>
    </cfRule>
    <cfRule type="cellIs" dxfId="38" priority="37" operator="equal">
      <formula>4</formula>
    </cfRule>
    <cfRule type="cellIs" dxfId="37" priority="38" operator="equal">
      <formula>3</formula>
    </cfRule>
    <cfRule type="cellIs" dxfId="36" priority="39" operator="equal">
      <formula>2</formula>
    </cfRule>
    <cfRule type="cellIs" dxfId="35" priority="40" operator="equal">
      <formula>1</formula>
    </cfRule>
  </conditionalFormatting>
  <conditionalFormatting sqref="P16">
    <cfRule type="cellIs" dxfId="34" priority="31" operator="equal">
      <formula>5</formula>
    </cfRule>
    <cfRule type="cellIs" dxfId="33" priority="32" operator="equal">
      <formula>4</formula>
    </cfRule>
    <cfRule type="cellIs" dxfId="32" priority="33" operator="equal">
      <formula>3</formula>
    </cfRule>
    <cfRule type="cellIs" dxfId="31" priority="34" operator="equal">
      <formula>2</formula>
    </cfRule>
    <cfRule type="cellIs" dxfId="30" priority="35" operator="equal">
      <formula>1</formula>
    </cfRule>
  </conditionalFormatting>
  <conditionalFormatting sqref="Q16">
    <cfRule type="cellIs" dxfId="29" priority="27" stopIfTrue="1" operator="between">
      <formula>12</formula>
      <formula>15</formula>
    </cfRule>
    <cfRule type="cellIs" dxfId="28" priority="29" stopIfTrue="1" operator="between">
      <formula>16</formula>
      <formula>25</formula>
    </cfRule>
    <cfRule type="cellIs" dxfId="27" priority="30" stopIfTrue="1" operator="between">
      <formula>8</formula>
      <formula>10</formula>
    </cfRule>
  </conditionalFormatting>
  <conditionalFormatting sqref="Q16">
    <cfRule type="cellIs" dxfId="26" priority="28" stopIfTrue="1" operator="between">
      <formula>0</formula>
      <formula>3</formula>
    </cfRule>
  </conditionalFormatting>
  <conditionalFormatting sqref="Q16">
    <cfRule type="cellIs" dxfId="25" priority="26" stopIfTrue="1" operator="between">
      <formula>4</formula>
      <formula>6</formula>
    </cfRule>
  </conditionalFormatting>
  <conditionalFormatting sqref="Q16">
    <cfRule type="cellIs" dxfId="24" priority="21" operator="equal">
      <formula>5</formula>
    </cfRule>
    <cfRule type="cellIs" dxfId="23" priority="22" operator="equal">
      <formula>4</formula>
    </cfRule>
    <cfRule type="cellIs" dxfId="22" priority="23" operator="equal">
      <formula>3</formula>
    </cfRule>
    <cfRule type="cellIs" dxfId="21" priority="24" operator="equal">
      <formula>2</formula>
    </cfRule>
    <cfRule type="cellIs" dxfId="20" priority="25" operator="equal">
      <formula>1</formula>
    </cfRule>
  </conditionalFormatting>
  <conditionalFormatting sqref="O19">
    <cfRule type="cellIs" dxfId="19" priority="16" operator="equal">
      <formula>5</formula>
    </cfRule>
    <cfRule type="cellIs" dxfId="18" priority="17" operator="equal">
      <formula>4</formula>
    </cfRule>
    <cfRule type="cellIs" dxfId="17" priority="18" operator="equal">
      <formula>3</formula>
    </cfRule>
    <cfRule type="cellIs" dxfId="16" priority="19" operator="equal">
      <formula>2</formula>
    </cfRule>
    <cfRule type="cellIs" dxfId="15" priority="20" operator="equal">
      <formula>1</formula>
    </cfRule>
  </conditionalFormatting>
  <conditionalFormatting sqref="P19">
    <cfRule type="cellIs" dxfId="14" priority="11" operator="equal">
      <formula>5</formula>
    </cfRule>
    <cfRule type="cellIs" dxfId="13" priority="12" operator="equal">
      <formula>4</formula>
    </cfRule>
    <cfRule type="cellIs" dxfId="12" priority="13" operator="equal">
      <formula>3</formula>
    </cfRule>
    <cfRule type="cellIs" dxfId="11" priority="14" operator="equal">
      <formula>2</formula>
    </cfRule>
    <cfRule type="cellIs" dxfId="10" priority="15" operator="equal">
      <formula>1</formula>
    </cfRule>
  </conditionalFormatting>
  <conditionalFormatting sqref="Q19">
    <cfRule type="cellIs" dxfId="9" priority="7" stopIfTrue="1" operator="between">
      <formula>12</formula>
      <formula>15</formula>
    </cfRule>
    <cfRule type="cellIs" dxfId="8" priority="9" stopIfTrue="1" operator="between">
      <formula>16</formula>
      <formula>25</formula>
    </cfRule>
    <cfRule type="cellIs" dxfId="7" priority="10" stopIfTrue="1" operator="between">
      <formula>8</formula>
      <formula>10</formula>
    </cfRule>
  </conditionalFormatting>
  <conditionalFormatting sqref="Q19">
    <cfRule type="cellIs" dxfId="6" priority="8" stopIfTrue="1" operator="between">
      <formula>0</formula>
      <formula>3</formula>
    </cfRule>
  </conditionalFormatting>
  <conditionalFormatting sqref="Q19">
    <cfRule type="cellIs" dxfId="5" priority="6" stopIfTrue="1" operator="between">
      <formula>4</formula>
      <formula>6</formula>
    </cfRule>
  </conditionalFormatting>
  <conditionalFormatting sqref="Q19">
    <cfRule type="cellIs" dxfId="4" priority="1" operator="equal">
      <formula>5</formula>
    </cfRule>
    <cfRule type="cellIs" dxfId="3" priority="2" operator="equal">
      <formula>4</formula>
    </cfRule>
    <cfRule type="cellIs" dxfId="2" priority="3" operator="equal">
      <formula>3</formula>
    </cfRule>
    <cfRule type="cellIs" dxfId="1" priority="4" operator="equal">
      <formula>2</formula>
    </cfRule>
    <cfRule type="cellIs" dxfId="0" priority="5" operator="equal">
      <formula>1</formula>
    </cfRule>
  </conditionalFormatting>
  <conditionalFormatting sqref="Q9">
    <cfRule type="iconSet" priority="1510">
      <iconSet iconSet="3Symbols" reverse="1">
        <cfvo type="percent" val="0"/>
        <cfvo type="num" val="72"/>
        <cfvo type="num" val="135"/>
      </iconSet>
    </cfRule>
  </conditionalFormatting>
  <pageMargins left="0.42" right="0.2" top="0.75" bottom="0.35" header="0.3" footer="0.17"/>
  <pageSetup paperSize="9" scale="40" fitToHeight="0" orientation="landscape" r:id="rId1"/>
  <headerFooter alignWithMargins="0"/>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A7" sqref="A7"/>
    </sheetView>
  </sheetViews>
  <sheetFormatPr defaultRowHeight="14.4" x14ac:dyDescent="0.3"/>
  <cols>
    <col min="1" max="1" width="35.6640625" customWidth="1"/>
  </cols>
  <sheetData>
    <row r="1" spans="1:1" x14ac:dyDescent="0.3">
      <c r="A1" s="177" t="s">
        <v>4</v>
      </c>
    </row>
    <row r="2" spans="1:1" x14ac:dyDescent="0.3">
      <c r="A2" s="177"/>
    </row>
    <row r="3" spans="1:1" ht="26.4" customHeight="1" x14ac:dyDescent="0.3">
      <c r="A3" s="84" t="s">
        <v>76</v>
      </c>
    </row>
    <row r="4" spans="1:1" ht="26.4" customHeight="1" x14ac:dyDescent="0.3">
      <c r="A4" s="84" t="s">
        <v>79</v>
      </c>
    </row>
    <row r="5" spans="1:1" ht="26.4" customHeight="1" x14ac:dyDescent="0.3">
      <c r="A5" s="84" t="s">
        <v>80</v>
      </c>
    </row>
    <row r="6" spans="1:1" ht="26.4" customHeight="1" x14ac:dyDescent="0.3">
      <c r="A6" s="84" t="s">
        <v>81</v>
      </c>
    </row>
    <row r="7" spans="1:1" ht="26.4" customHeight="1" x14ac:dyDescent="0.3">
      <c r="A7" s="84" t="s">
        <v>77</v>
      </c>
    </row>
  </sheetData>
  <mergeCells count="1">
    <mergeCell ref="A1:A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6"/>
  <sheetViews>
    <sheetView workbookViewId="0">
      <selection activeCell="B5" sqref="B5"/>
    </sheetView>
  </sheetViews>
  <sheetFormatPr defaultRowHeight="14.4" x14ac:dyDescent="0.3"/>
  <cols>
    <col min="2" max="2" width="33.5546875" customWidth="1"/>
  </cols>
  <sheetData>
    <row r="2" spans="1:2" x14ac:dyDescent="0.3">
      <c r="A2" s="42" t="s">
        <v>68</v>
      </c>
      <c r="B2" s="42" t="s">
        <v>69</v>
      </c>
    </row>
    <row r="3" spans="1:2" x14ac:dyDescent="0.3">
      <c r="A3" s="83">
        <v>1</v>
      </c>
      <c r="B3" s="43" t="s">
        <v>70</v>
      </c>
    </row>
    <row r="4" spans="1:2" x14ac:dyDescent="0.3">
      <c r="A4" s="83">
        <v>2</v>
      </c>
      <c r="B4" s="43" t="s">
        <v>71</v>
      </c>
    </row>
    <row r="5" spans="1:2" x14ac:dyDescent="0.3">
      <c r="A5" s="83">
        <v>3</v>
      </c>
      <c r="B5" s="43" t="s">
        <v>72</v>
      </c>
    </row>
    <row r="6" spans="1:2" x14ac:dyDescent="0.3">
      <c r="A6" s="83">
        <v>4</v>
      </c>
      <c r="B6" s="43" t="s">
        <v>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D9"/>
  <sheetViews>
    <sheetView zoomScaleNormal="100" zoomScaleSheetLayoutView="183" zoomScalePageLayoutView="226" workbookViewId="0">
      <selection activeCell="D5" sqref="D5"/>
    </sheetView>
  </sheetViews>
  <sheetFormatPr defaultColWidth="8.88671875" defaultRowHeight="13.2" x14ac:dyDescent="0.25"/>
  <cols>
    <col min="1" max="2" width="8.88671875" style="17"/>
    <col min="3" max="3" width="16.88671875" style="17" bestFit="1" customWidth="1"/>
    <col min="4" max="4" width="47.6640625" style="17" bestFit="1" customWidth="1"/>
    <col min="5" max="16384" width="8.88671875" style="17"/>
  </cols>
  <sheetData>
    <row r="1" spans="2:4" ht="13.8" thickBot="1" x14ac:dyDescent="0.3"/>
    <row r="2" spans="2:4" x14ac:dyDescent="0.25">
      <c r="B2" s="178" t="s">
        <v>10</v>
      </c>
      <c r="C2" s="179"/>
      <c r="D2" s="180"/>
    </row>
    <row r="3" spans="2:4" ht="13.8" thickBot="1" x14ac:dyDescent="0.3">
      <c r="B3" s="181"/>
      <c r="C3" s="182"/>
      <c r="D3" s="183"/>
    </row>
    <row r="4" spans="2:4" ht="30" customHeight="1" x14ac:dyDescent="0.25">
      <c r="B4" s="184" t="s">
        <v>2</v>
      </c>
      <c r="C4" s="185"/>
      <c r="D4" s="46" t="s">
        <v>11</v>
      </c>
    </row>
    <row r="5" spans="2:4" ht="31.5" customHeight="1" x14ac:dyDescent="0.25">
      <c r="B5" s="55">
        <v>1</v>
      </c>
      <c r="C5" s="55" t="s">
        <v>30</v>
      </c>
      <c r="D5" s="59" t="s">
        <v>12</v>
      </c>
    </row>
    <row r="6" spans="2:4" ht="30" x14ac:dyDescent="0.25">
      <c r="B6" s="56">
        <v>2</v>
      </c>
      <c r="C6" s="56" t="s">
        <v>29</v>
      </c>
      <c r="D6" s="60" t="s">
        <v>13</v>
      </c>
    </row>
    <row r="7" spans="2:4" ht="28.2" customHeight="1" x14ac:dyDescent="0.25">
      <c r="B7" s="57">
        <v>3</v>
      </c>
      <c r="C7" s="57" t="s">
        <v>14</v>
      </c>
      <c r="D7" s="61" t="s">
        <v>15</v>
      </c>
    </row>
    <row r="8" spans="2:4" ht="31.95" customHeight="1" x14ac:dyDescent="0.25">
      <c r="B8" s="58">
        <v>4</v>
      </c>
      <c r="C8" s="58" t="s">
        <v>16</v>
      </c>
      <c r="D8" s="62" t="s">
        <v>17</v>
      </c>
    </row>
    <row r="9" spans="2:4" ht="30.6" thickBot="1" x14ac:dyDescent="0.3">
      <c r="B9" s="51">
        <v>5</v>
      </c>
      <c r="C9" s="51" t="s">
        <v>18</v>
      </c>
      <c r="D9" s="63" t="s">
        <v>19</v>
      </c>
    </row>
  </sheetData>
  <mergeCells count="2">
    <mergeCell ref="B2:D3"/>
    <mergeCell ref="B4:C4"/>
  </mergeCells>
  <conditionalFormatting sqref="C5:C9">
    <cfRule type="colorScale" priority="1">
      <colorScale>
        <cfvo type="min"/>
        <cfvo type="percentile" val="50"/>
        <cfvo type="max"/>
        <color rgb="FF63BE7B"/>
        <color rgb="FFFFEB84"/>
        <color rgb="FFF8696B"/>
      </colorScale>
    </cfRule>
  </conditionalFormatting>
  <pageMargins left="0.7" right="0.7" top="0.75" bottom="0.75" header="0.3" footer="0.3"/>
  <pageSetup paperSize="9" scale="8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8"/>
  <sheetViews>
    <sheetView zoomScaleNormal="100" zoomScaleSheetLayoutView="100" zoomScalePageLayoutView="214" workbookViewId="0">
      <selection activeCell="C4" sqref="C4"/>
    </sheetView>
  </sheetViews>
  <sheetFormatPr defaultColWidth="8.88671875" defaultRowHeight="13.2" x14ac:dyDescent="0.25"/>
  <cols>
    <col min="1" max="1" width="9.44140625" style="17" bestFit="1" customWidth="1"/>
    <col min="2" max="2" width="15.109375" style="17" customWidth="1"/>
    <col min="3" max="3" width="108.6640625" style="21" customWidth="1"/>
    <col min="4" max="4" width="10.6640625" style="17" customWidth="1"/>
    <col min="5" max="16384" width="8.88671875" style="17"/>
  </cols>
  <sheetData>
    <row r="1" spans="1:3" ht="32.25" customHeight="1" x14ac:dyDescent="0.25">
      <c r="A1" s="186" t="s">
        <v>40</v>
      </c>
      <c r="B1" s="187"/>
      <c r="C1" s="187"/>
    </row>
    <row r="2" spans="1:3" ht="16.5" customHeight="1" x14ac:dyDescent="0.25">
      <c r="A2" s="188" t="s">
        <v>25</v>
      </c>
      <c r="B2" s="190" t="s">
        <v>26</v>
      </c>
      <c r="C2" s="192" t="s">
        <v>27</v>
      </c>
    </row>
    <row r="3" spans="1:3" ht="18.75" customHeight="1" x14ac:dyDescent="0.25">
      <c r="A3" s="189"/>
      <c r="B3" s="191"/>
      <c r="C3" s="193"/>
    </row>
    <row r="4" spans="1:3" ht="52.8" x14ac:dyDescent="0.25">
      <c r="A4" s="52">
        <v>1</v>
      </c>
      <c r="B4" s="71" t="s">
        <v>30</v>
      </c>
      <c r="C4" s="72" t="s">
        <v>41</v>
      </c>
    </row>
    <row r="5" spans="1:3" ht="52.8" x14ac:dyDescent="0.25">
      <c r="A5" s="73">
        <v>2</v>
      </c>
      <c r="B5" s="74" t="s">
        <v>29</v>
      </c>
      <c r="C5" s="75" t="s">
        <v>42</v>
      </c>
    </row>
    <row r="6" spans="1:3" ht="52.8" x14ac:dyDescent="0.25">
      <c r="A6" s="68">
        <v>3</v>
      </c>
      <c r="B6" s="69" t="s">
        <v>14</v>
      </c>
      <c r="C6" s="70" t="s">
        <v>43</v>
      </c>
    </row>
    <row r="7" spans="1:3" ht="52.8" x14ac:dyDescent="0.25">
      <c r="A7" s="54">
        <v>4</v>
      </c>
      <c r="B7" s="66" t="s">
        <v>16</v>
      </c>
      <c r="C7" s="67" t="s">
        <v>44</v>
      </c>
    </row>
    <row r="8" spans="1:3" ht="66" x14ac:dyDescent="0.25">
      <c r="A8" s="53">
        <v>5</v>
      </c>
      <c r="B8" s="64" t="s">
        <v>28</v>
      </c>
      <c r="C8" s="65" t="s">
        <v>45</v>
      </c>
    </row>
  </sheetData>
  <mergeCells count="4">
    <mergeCell ref="A1:C1"/>
    <mergeCell ref="A2:A3"/>
    <mergeCell ref="B2:B3"/>
    <mergeCell ref="C2:C3"/>
  </mergeCells>
  <pageMargins left="0.7" right="0.7" top="0.75" bottom="0.75" header="0.3" footer="0.3"/>
  <pageSetup paperSize="9" scale="7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I21"/>
  <sheetViews>
    <sheetView topLeftCell="C1" zoomScaleNormal="100" zoomScaleSheetLayoutView="206" workbookViewId="0">
      <selection activeCell="F7" sqref="F7"/>
    </sheetView>
  </sheetViews>
  <sheetFormatPr defaultColWidth="8.88671875" defaultRowHeight="13.2" x14ac:dyDescent="0.25"/>
  <cols>
    <col min="1" max="1" width="10.109375" style="17" customWidth="1"/>
    <col min="2" max="2" width="93.6640625" style="17" customWidth="1"/>
    <col min="3" max="3" width="8.88671875" style="17"/>
    <col min="4" max="9" width="21.88671875" style="17" customWidth="1"/>
    <col min="10" max="10" width="8.88671875" style="17"/>
    <col min="11" max="11" width="58.33203125" style="17" bestFit="1" customWidth="1"/>
    <col min="12" max="16384" width="8.88671875" style="17"/>
  </cols>
  <sheetData>
    <row r="2" spans="1:9" ht="12.75" customHeight="1" x14ac:dyDescent="0.25">
      <c r="A2" s="197" t="s">
        <v>39</v>
      </c>
      <c r="B2" s="198"/>
      <c r="D2" s="194" t="s">
        <v>75</v>
      </c>
      <c r="E2" s="194"/>
      <c r="F2" s="194"/>
      <c r="G2" s="194"/>
    </row>
    <row r="3" spans="1:9" ht="12.75" customHeight="1" x14ac:dyDescent="0.25">
      <c r="A3" s="199"/>
      <c r="B3" s="200"/>
    </row>
    <row r="4" spans="1:9" ht="12.75" customHeight="1" x14ac:dyDescent="0.25">
      <c r="A4" s="201"/>
      <c r="B4" s="202"/>
    </row>
    <row r="5" spans="1:9" ht="19.5" customHeight="1" x14ac:dyDescent="0.25">
      <c r="A5" s="18" t="s">
        <v>20</v>
      </c>
      <c r="B5" s="19" t="s">
        <v>21</v>
      </c>
      <c r="D5" s="32" t="s">
        <v>2</v>
      </c>
      <c r="E5" s="78" t="s">
        <v>48</v>
      </c>
      <c r="F5" s="79" t="s">
        <v>49</v>
      </c>
      <c r="G5" s="80" t="s">
        <v>50</v>
      </c>
      <c r="H5" s="82" t="s">
        <v>51</v>
      </c>
      <c r="I5" s="81" t="s">
        <v>52</v>
      </c>
    </row>
    <row r="6" spans="1:9" ht="15" x14ac:dyDescent="0.25">
      <c r="A6" s="203" t="s">
        <v>22</v>
      </c>
      <c r="B6" s="30" t="s">
        <v>23</v>
      </c>
      <c r="D6" s="211" t="s">
        <v>53</v>
      </c>
      <c r="E6" s="39" t="s">
        <v>58</v>
      </c>
      <c r="F6" s="33" t="s">
        <v>55</v>
      </c>
      <c r="G6" s="35" t="s">
        <v>56</v>
      </c>
      <c r="H6" s="37" t="s">
        <v>57</v>
      </c>
      <c r="I6" s="37" t="s">
        <v>57</v>
      </c>
    </row>
    <row r="7" spans="1:9" ht="75" x14ac:dyDescent="0.25">
      <c r="A7" s="204"/>
      <c r="B7" s="31" t="s">
        <v>33</v>
      </c>
      <c r="D7" s="212"/>
      <c r="E7" s="40">
        <v>5</v>
      </c>
      <c r="F7" s="34">
        <v>10</v>
      </c>
      <c r="G7" s="36">
        <v>15</v>
      </c>
      <c r="H7" s="38">
        <v>20</v>
      </c>
      <c r="I7" s="38">
        <v>25</v>
      </c>
    </row>
    <row r="8" spans="1:9" ht="15" x14ac:dyDescent="0.25">
      <c r="A8" s="209" t="s">
        <v>46</v>
      </c>
      <c r="B8" s="29" t="s">
        <v>31</v>
      </c>
      <c r="D8" s="213" t="s">
        <v>51</v>
      </c>
      <c r="E8" s="39" t="s">
        <v>58</v>
      </c>
      <c r="F8" s="33" t="s">
        <v>55</v>
      </c>
      <c r="G8" s="35" t="s">
        <v>56</v>
      </c>
      <c r="H8" s="37" t="s">
        <v>57</v>
      </c>
      <c r="I8" s="37" t="s">
        <v>57</v>
      </c>
    </row>
    <row r="9" spans="1:9" ht="60" x14ac:dyDescent="0.25">
      <c r="A9" s="210"/>
      <c r="B9" s="29" t="s">
        <v>32</v>
      </c>
      <c r="D9" s="214"/>
      <c r="E9" s="40">
        <v>4</v>
      </c>
      <c r="F9" s="34">
        <v>8</v>
      </c>
      <c r="G9" s="36">
        <v>12</v>
      </c>
      <c r="H9" s="41">
        <v>16</v>
      </c>
      <c r="I9" s="38">
        <v>20</v>
      </c>
    </row>
    <row r="10" spans="1:9" ht="15" x14ac:dyDescent="0.25">
      <c r="A10" s="205" t="s">
        <v>47</v>
      </c>
      <c r="B10" s="27" t="s">
        <v>34</v>
      </c>
      <c r="D10" s="215" t="s">
        <v>50</v>
      </c>
      <c r="E10" s="77" t="s">
        <v>54</v>
      </c>
      <c r="F10" s="39" t="s">
        <v>58</v>
      </c>
      <c r="G10" s="33" t="s">
        <v>55</v>
      </c>
      <c r="H10" s="35" t="s">
        <v>56</v>
      </c>
      <c r="I10" s="35" t="s">
        <v>56</v>
      </c>
    </row>
    <row r="11" spans="1:9" ht="30" x14ac:dyDescent="0.25">
      <c r="A11" s="206"/>
      <c r="B11" s="28" t="s">
        <v>35</v>
      </c>
      <c r="D11" s="216"/>
      <c r="E11" s="76">
        <v>3</v>
      </c>
      <c r="F11" s="40">
        <v>6</v>
      </c>
      <c r="G11" s="34">
        <v>9</v>
      </c>
      <c r="H11" s="36">
        <v>12</v>
      </c>
      <c r="I11" s="36">
        <v>15</v>
      </c>
    </row>
    <row r="12" spans="1:9" ht="15" x14ac:dyDescent="0.25">
      <c r="A12" s="207" t="s">
        <v>59</v>
      </c>
      <c r="B12" s="25" t="s">
        <v>24</v>
      </c>
      <c r="D12" s="217" t="s">
        <v>49</v>
      </c>
      <c r="E12" s="77" t="s">
        <v>54</v>
      </c>
      <c r="F12" s="39" t="s">
        <v>58</v>
      </c>
      <c r="G12" s="39" t="s">
        <v>58</v>
      </c>
      <c r="H12" s="33" t="s">
        <v>55</v>
      </c>
      <c r="I12" s="33" t="s">
        <v>55</v>
      </c>
    </row>
    <row r="13" spans="1:9" ht="45" x14ac:dyDescent="0.25">
      <c r="A13" s="208"/>
      <c r="B13" s="26" t="s">
        <v>36</v>
      </c>
      <c r="D13" s="218"/>
      <c r="E13" s="76">
        <v>2</v>
      </c>
      <c r="F13" s="40">
        <v>4</v>
      </c>
      <c r="G13" s="40">
        <v>6</v>
      </c>
      <c r="H13" s="34">
        <v>8</v>
      </c>
      <c r="I13" s="34">
        <v>10</v>
      </c>
    </row>
    <row r="14" spans="1:9" ht="15" x14ac:dyDescent="0.25">
      <c r="A14" s="195" t="s">
        <v>60</v>
      </c>
      <c r="B14" s="23" t="s">
        <v>37</v>
      </c>
      <c r="D14" s="219" t="s">
        <v>48</v>
      </c>
      <c r="E14" s="77" t="s">
        <v>54</v>
      </c>
      <c r="F14" s="77" t="s">
        <v>54</v>
      </c>
      <c r="G14" s="77" t="s">
        <v>54</v>
      </c>
      <c r="H14" s="39" t="s">
        <v>58</v>
      </c>
      <c r="I14" s="39" t="s">
        <v>58</v>
      </c>
    </row>
    <row r="15" spans="1:9" ht="45" x14ac:dyDescent="0.25">
      <c r="A15" s="196"/>
      <c r="B15" s="24" t="s">
        <v>38</v>
      </c>
      <c r="D15" s="220"/>
      <c r="E15" s="76">
        <v>1</v>
      </c>
      <c r="F15" s="76">
        <v>2</v>
      </c>
      <c r="G15" s="76">
        <v>3</v>
      </c>
      <c r="H15" s="40">
        <v>4</v>
      </c>
      <c r="I15" s="40">
        <v>5</v>
      </c>
    </row>
    <row r="17" spans="3:3" ht="13.8" x14ac:dyDescent="0.25">
      <c r="C17" s="52">
        <v>1</v>
      </c>
    </row>
    <row r="18" spans="3:3" ht="13.8" x14ac:dyDescent="0.25">
      <c r="C18" s="20">
        <v>2</v>
      </c>
    </row>
    <row r="19" spans="3:3" ht="13.8" x14ac:dyDescent="0.25">
      <c r="C19" s="20">
        <v>3</v>
      </c>
    </row>
    <row r="20" spans="3:3" ht="13.8" x14ac:dyDescent="0.25">
      <c r="C20" s="54">
        <v>4</v>
      </c>
    </row>
    <row r="21" spans="3:3" ht="13.8" x14ac:dyDescent="0.25">
      <c r="C21" s="53">
        <v>5</v>
      </c>
    </row>
  </sheetData>
  <mergeCells count="12">
    <mergeCell ref="D2:G2"/>
    <mergeCell ref="A14:A15"/>
    <mergeCell ref="A2:B4"/>
    <mergeCell ref="A6:A7"/>
    <mergeCell ref="A10:A11"/>
    <mergeCell ref="A12:A13"/>
    <mergeCell ref="A8:A9"/>
    <mergeCell ref="D6:D7"/>
    <mergeCell ref="D8:D9"/>
    <mergeCell ref="D10:D11"/>
    <mergeCell ref="D12:D13"/>
    <mergeCell ref="D14:D15"/>
  </mergeCells>
  <conditionalFormatting sqref="A6:A7 A12:A13">
    <cfRule type="colorScale" priority="7">
      <colorScale>
        <cfvo type="min"/>
        <cfvo type="percentile" val="50"/>
        <cfvo type="max"/>
        <color rgb="FF63BE7B"/>
        <color rgb="FFFFEB84"/>
        <color rgb="FFF8696B"/>
      </colorScale>
    </cfRule>
  </conditionalFormatting>
  <conditionalFormatting sqref="B6:B13">
    <cfRule type="colorScale" priority="6">
      <colorScale>
        <cfvo type="min"/>
        <cfvo type="percentile" val="50"/>
        <cfvo type="max"/>
        <color rgb="FF63BE7B"/>
        <color rgb="FFFFEB84"/>
        <color rgb="FFF8696B"/>
      </colorScale>
    </cfRule>
  </conditionalFormatting>
  <conditionalFormatting sqref="A14:A15">
    <cfRule type="colorScale" priority="5">
      <colorScale>
        <cfvo type="min"/>
        <cfvo type="percentile" val="50"/>
        <cfvo type="max"/>
        <color rgb="FF63BE7B"/>
        <color rgb="FFFFEB84"/>
        <color rgb="FFF8696B"/>
      </colorScale>
    </cfRule>
  </conditionalFormatting>
  <conditionalFormatting sqref="B14:B15">
    <cfRule type="colorScale" priority="4">
      <colorScale>
        <cfvo type="min"/>
        <cfvo type="percentile" val="50"/>
        <cfvo type="max"/>
        <color rgb="FF63BE7B"/>
        <color rgb="FFFFEB84"/>
        <color rgb="FFF8696B"/>
      </colorScale>
    </cfRule>
  </conditionalFormatting>
  <conditionalFormatting sqref="A8:A9">
    <cfRule type="colorScale" priority="3">
      <colorScale>
        <cfvo type="min"/>
        <cfvo type="percentile" val="50"/>
        <cfvo type="max"/>
        <color rgb="FF63BE7B"/>
        <color rgb="FFFFEB84"/>
        <color rgb="FFF8696B"/>
      </colorScale>
    </cfRule>
  </conditionalFormatting>
  <conditionalFormatting sqref="A10:A11">
    <cfRule type="colorScale" priority="2">
      <colorScale>
        <cfvo type="min"/>
        <cfvo type="percentile" val="50"/>
        <cfvo type="max"/>
        <color rgb="FF63BE7B"/>
        <color rgb="FFFFEB84"/>
        <color rgb="FFF8696B"/>
      </colorScale>
    </cfRule>
  </conditionalFormatting>
  <conditionalFormatting sqref="C17:C21">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6</vt:i4>
      </vt:variant>
      <vt:variant>
        <vt:lpstr>Adlandırılmış Aralıklar</vt:lpstr>
      </vt:variant>
      <vt:variant>
        <vt:i4>3</vt:i4>
      </vt:variant>
    </vt:vector>
  </HeadingPairs>
  <TitlesOfParts>
    <vt:vector size="9" baseType="lpstr">
      <vt:lpstr>RİSK ANALİZİ</vt:lpstr>
      <vt:lpstr>SÜREÇLER</vt:lpstr>
      <vt:lpstr>RİSK KATEGORİSİ</vt:lpstr>
      <vt:lpstr>OLASILIK</vt:lpstr>
      <vt:lpstr>ETKİ</vt:lpstr>
      <vt:lpstr>MUTLAK RİSK MATRİSİ</vt:lpstr>
      <vt:lpstr>'RİSK ANALİZİ'!vARLIKDEGERI</vt:lpstr>
      <vt:lpstr>'MUTLAK RİSK MATRİSİ'!Yazdırma_Alanı</vt:lpstr>
      <vt:lpstr>'RİSK ANALİZİ'!Yazdırma_Alanı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baharyaslica</dc:creator>
  <cp:lastModifiedBy>ipekergene</cp:lastModifiedBy>
  <dcterms:created xsi:type="dcterms:W3CDTF">2024-11-13T19:18:19Z</dcterms:created>
  <dcterms:modified xsi:type="dcterms:W3CDTF">2026-04-17T10:51:19Z</dcterms:modified>
</cp:coreProperties>
</file>